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8 от 31.07.2025\"/>
    </mc:Choice>
  </mc:AlternateContent>
  <bookViews>
    <workbookView xWindow="0" yWindow="0" windowWidth="11400" windowHeight="5895" tabRatio="815"/>
  </bookViews>
  <sheets>
    <sheet name="прил 5 ВМП" sheetId="5" r:id="rId1"/>
    <sheet name="прил 4 КС МЕР(помесячно)" sheetId="6" r:id="rId2"/>
    <sheet name="прил 3.2 ДИ МРТ" sheetId="7" r:id="rId3"/>
    <sheet name="прил 3.1 ДИ КТ" sheetId="8" r:id="rId4"/>
    <sheet name="прил 2 ФАПы" sheetId="10" r:id="rId5"/>
    <sheet name="прил 1.3 Подуш. Гин" sheetId="9" r:id="rId6"/>
    <sheet name="прил 1.2 Подуш. Стомат" sheetId="3" r:id="rId7"/>
    <sheet name="прил 1.1 Подуш. Тер." sheetId="1" r:id="rId8"/>
  </sheets>
  <definedNames>
    <definedName name="_xlnm.Print_Area" localSheetId="4">'прил 2 ФАПы'!$A$1:$D$36</definedName>
    <definedName name="_xlnm.Print_Area" localSheetId="3">'прил 3.1 ДИ КТ'!$A$1:$H$10</definedName>
    <definedName name="_xlnm.Print_Area" localSheetId="2">'прил 3.2 ДИ МРТ'!$A$1:$H$11</definedName>
  </definedNames>
  <calcPr calcId="162913" refMode="R1C1"/>
</workbook>
</file>

<file path=xl/calcChain.xml><?xml version="1.0" encoding="utf-8"?>
<calcChain xmlns="http://schemas.openxmlformats.org/spreadsheetml/2006/main">
  <c r="F11" i="5" l="1"/>
  <c r="E11" i="5"/>
  <c r="H10" i="5"/>
  <c r="G10" i="5"/>
</calcChain>
</file>

<file path=xl/sharedStrings.xml><?xml version="1.0" encoding="utf-8"?>
<sst xmlns="http://schemas.openxmlformats.org/spreadsheetml/2006/main" count="330" uniqueCount="182">
  <si>
    <t>Расчет лимитов подушевого финансирования первичной медико-санитарной помощи по профилю 'терапия'  на Июль 2025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</si>
  <si>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</si>
  <si>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</si>
  <si>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</si>
  <si>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</si>
  <si>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</si>
  <si>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</si>
  <si>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</si>
  <si>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</si>
  <si>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</si>
  <si>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</si>
  <si>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</si>
  <si>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</si>
  <si>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</si>
  <si>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</si>
  <si>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</si>
  <si>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</si>
  <si>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</si>
  <si>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</si>
  <si>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</si>
  <si>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</si>
  <si>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</si>
  <si>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</si>
  <si>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</si>
  <si>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«Ириклинская РБ»</t>
  </si>
  <si>
    <t>ГБУЗ «ГБ» г. Кувандыка</t>
  </si>
  <si>
    <t>ГБУЗ «Курманаевская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</si>
  <si>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</si>
  <si>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</si>
  <si>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</si>
  <si>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</si>
  <si>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</si>
  <si>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</si>
  <si>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</si>
  <si>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</si>
  <si>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</si>
  <si>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</si>
  <si>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</si>
  <si>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</si>
  <si>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</si>
  <si>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</si>
  <si>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Оренбургский государственный университет, ОГУ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</si>
  <si>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</si>
  <si>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</si>
  <si>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</si>
  <si>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</si>
  <si>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</si>
  <si>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ООО «Поликлиники Оренбуржья»</t>
  </si>
  <si>
    <t>Итого по области</t>
  </si>
  <si>
    <t>Приложение 1.1 к протоколу заседания  Комиссии по разработке ТП ОМС №8 от 31.07.2025 г.</t>
  </si>
  <si>
    <t>Гарантированная часть</t>
  </si>
  <si>
    <t>Расчет лимитов подушевого финансирования первичной медико-санитарной помощи по профилю 'гинекология'  на Июль 2025 года</t>
  </si>
  <si>
    <t>ГАУЗ «ОКПЦ»</t>
  </si>
  <si>
    <t>ГАУЗ «ОМПЦ»</t>
  </si>
  <si>
    <t>ООО «Кристалл - Дент»</t>
  </si>
  <si>
    <t>Приложение 1.2 к протоколу заседания  Комиссии по разработке ТП ОМС №8 от 31.07.2025 г.</t>
  </si>
  <si>
    <t>Приложение 1.3 к протоколу заседания  Комиссии по разработке ТП ОМС №8 от 31.07.2025 г.</t>
  </si>
  <si>
    <t>560220</t>
  </si>
  <si>
    <t>ГАУЗ «ОДКБ»</t>
  </si>
  <si>
    <t>560020</t>
  </si>
  <si>
    <t>ГАУЗ «ООКЦХТ»</t>
  </si>
  <si>
    <t>560275</t>
  </si>
  <si>
    <t>560269</t>
  </si>
  <si>
    <t>560271</t>
  </si>
  <si>
    <t>Итог</t>
  </si>
  <si>
    <t>560198</t>
  </si>
  <si>
    <t>ООО «СОВРЕМЕННАЯ МРТ-ТОМОГРАФИЯ»</t>
  </si>
  <si>
    <t>560243</t>
  </si>
  <si>
    <t>ООО «Клиника Парацельс»</t>
  </si>
  <si>
    <t>560257</t>
  </si>
  <si>
    <t>ООО «ЛДЦ МИБС»</t>
  </si>
  <si>
    <t>560258</t>
  </si>
  <si>
    <t>ООО «МИБС-Оренбург»</t>
  </si>
  <si>
    <t>560203</t>
  </si>
  <si>
    <t>ООО «МК Томография»</t>
  </si>
  <si>
    <t>560177</t>
  </si>
  <si>
    <t>АО «Санаторий «Дубовая роща»</t>
  </si>
  <si>
    <t>Январь 2025 г.</t>
  </si>
  <si>
    <t>Февраль 2025 г.</t>
  </si>
  <si>
    <t>Март 2025 г.</t>
  </si>
  <si>
    <t>Апрель 2025 г.</t>
  </si>
  <si>
    <t>Май 2025 г.</t>
  </si>
  <si>
    <t>Июнь 2025 г.</t>
  </si>
  <si>
    <t>Июль 2025 г.</t>
  </si>
  <si>
    <t>Август 2025 г.</t>
  </si>
  <si>
    <t>Сентябрь 2025 г.</t>
  </si>
  <si>
    <t>Октябрь 2025 г.</t>
  </si>
  <si>
    <t>Ноябрь 2025 г.</t>
  </si>
  <si>
    <t>Декабрь 2025 г.</t>
  </si>
  <si>
    <t>ВМП Торакальная хирургия 69</t>
  </si>
  <si>
    <t>ВМП Травматология и ортопедия 74</t>
  </si>
  <si>
    <t>ВМП Урология 79</t>
  </si>
  <si>
    <t>ВМП Челюстно-лицевая хирургия 86</t>
  </si>
  <si>
    <t>МТР</t>
  </si>
  <si>
    <t>Код МОЕР</t>
  </si>
  <si>
    <t>МО/Период</t>
  </si>
  <si>
    <t>Утверждено на 2025 год</t>
  </si>
  <si>
    <t>Корректировка</t>
  </si>
  <si>
    <t>Утвердить с учетом корректировки</t>
  </si>
  <si>
    <t>Сумма, в руб.</t>
  </si>
  <si>
    <t>количество исследований</t>
  </si>
  <si>
    <t>Корректировка объемов амбулаторных диагностических исследований по блоку "ДИ КТ" в рамках программы ОМС на 2025г.</t>
  </si>
  <si>
    <t>Приложение 3.1 к протоколу заседания  Комиссии по разработке ТП ОМС №8 от 31.07.2025 г.</t>
  </si>
  <si>
    <t>Корректировка объемов амбулаторных диагностических исследований по блоку "ДИ МРТ" в рамках программы ОМС на 2025г.</t>
  </si>
  <si>
    <t>Приложение 3.2 к протоколу заседания  Комиссии по разработке ТП ОМС №8 от 31.07.2025 г.</t>
  </si>
  <si>
    <t xml:space="preserve">Утверждено на 2025г. </t>
  </si>
  <si>
    <t xml:space="preserve">Корректировка </t>
  </si>
  <si>
    <t>Утвердить  с учетом корректировки</t>
  </si>
  <si>
    <t>Сумма, руб.</t>
  </si>
  <si>
    <t>ЗС</t>
  </si>
  <si>
    <t>Приложение 4 к протоколу заседания  Комиссии по разработке ТП ОМС №8 от 31.07.2025 г.</t>
  </si>
  <si>
    <t xml:space="preserve">Корректировка объемов предоставления стационарной медицинской помощи по блоку "КС МЕР дети" на 2025г.  </t>
  </si>
  <si>
    <t xml:space="preserve">Корректировка объемов предоставления высокотехнологичной медицинской помощи на 2025г. </t>
  </si>
  <si>
    <t>МОЕР</t>
  </si>
  <si>
    <t>МО/группа ВМП</t>
  </si>
  <si>
    <t>Утверждено на 2025г.</t>
  </si>
  <si>
    <t>Утвердить с учётом корректировки</t>
  </si>
  <si>
    <t>Сумма</t>
  </si>
  <si>
    <t>Приложение 5 к протоколу заседания  Комиссии по разработке ТП ОМС №8 от 31.07.2025 г.</t>
  </si>
  <si>
    <t>Расчет лимитов подушевого финансирования первичной медико-санитарной помощи по профилю 'стоматология'  на Июль 2025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</si>
  <si>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</si>
  <si>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</si>
  <si>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</si>
  <si>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</si>
  <si>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</si>
  <si>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</si>
  <si>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</si>
  <si>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</si>
  <si>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</si>
  <si>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</si>
  <si>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</si>
  <si>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</si>
  <si>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</si>
  <si>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</si>
  <si>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</si>
  <si>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</si>
  <si>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</si>
  <si>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</si>
  <si>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</si>
  <si>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</si>
  <si>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</si>
  <si>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</si>
  <si>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</si>
  <si>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</si>
  <si>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Сумма финансового обеспечения фельдшерских/фельдшерско-акушерских пунктов в разрезе МО на Июль 2025 года</t>
  </si>
  <si>
    <t>№ п\п</t>
  </si>
  <si>
    <t>Наименование МО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</si>
  <si>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</si>
  <si>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</si>
  <si>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</si>
  <si>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</si>
  <si>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</si>
  <si>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</si>
  <si>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</si>
  <si>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</si>
  <si>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</si>
  <si>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</si>
  <si>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</si>
  <si>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</si>
  <si>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</si>
  <si>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</si>
  <si>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</si>
  <si>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</si>
  <si>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</si>
  <si>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</si>
  <si>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</si>
  <si>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</si>
  <si>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</si>
  <si>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</si>
  <si>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</si>
  <si>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</si>
  <si>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</si>
  <si>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</si>
  <si>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</si>
  <si>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</si>
  <si>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</si>
  <si>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</si>
  <si>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</si>
  <si>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</si>
  <si>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</si>
  <si>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И Т О Г О</t>
  </si>
  <si>
    <t>Приложение 2 к протоколу заседания  Комиссии по разработке ТП ОМС №8 от 31.07.2025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</si>
</sst>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19" x14ac:knownFonts="1">
    <font>
      <sz val="8"/>
      <name val="Arial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1" fillId="0" borderId="1"/>
    <xf numFmtId="0" fontId="6" fillId="0" borderId="1"/>
    <xf numFmtId="0" fontId="6" fillId="0" borderId="1"/>
    <xf numFmtId="0" fontId="1" fillId="0" borderId="1"/>
  </cellStyleXfs>
  <cellXfs count="88">
    <xf numFmtId="0" fontId="0" fillId="0" borderId="0" xfId="0"/>
    <xf numFmtId="0" fontId="2" fillId="0" borderId="1" xfId="1" applyFont="1" applyFill="1"/>
    <xf numFmtId="0" fontId="3" fillId="0" borderId="0" xfId="0" applyNumberFormat="1" applyFont="1" applyFill="1" applyAlignment="1">
      <alignment wrapText="1"/>
    </xf>
    <xf numFmtId="0" fontId="2" fillId="0" borderId="1" xfId="1" applyFont="1"/>
    <xf numFmtId="0" fontId="7" fillId="0" borderId="1" xfId="1" applyFont="1" applyFill="1"/>
    <xf numFmtId="0" fontId="7" fillId="0" borderId="1" xfId="1" applyFont="1"/>
    <xf numFmtId="3" fontId="4" fillId="0" borderId="4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 applyFill="1"/>
    <xf numFmtId="0" fontId="10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0" applyFont="1"/>
    <xf numFmtId="0" fontId="13" fillId="0" borderId="0" xfId="0" applyFont="1" applyFill="1" applyAlignment="1">
      <alignment vertical="top"/>
    </xf>
    <xf numFmtId="4" fontId="12" fillId="0" borderId="4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0" applyFont="1" applyFill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3" fontId="4" fillId="2" borderId="2" xfId="0" applyNumberFormat="1" applyFont="1" applyFill="1" applyBorder="1" applyAlignment="1">
      <alignment horizontal="right" vertical="center"/>
    </xf>
    <xf numFmtId="1" fontId="4" fillId="2" borderId="2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left" vertical="top" wrapText="1"/>
    </xf>
    <xf numFmtId="4" fontId="7" fillId="0" borderId="4" xfId="0" applyNumberFormat="1" applyFont="1" applyFill="1" applyBorder="1" applyAlignment="1">
      <alignment horizontal="right" vertical="top" wrapText="1"/>
    </xf>
    <xf numFmtId="3" fontId="7" fillId="0" borderId="4" xfId="0" applyNumberFormat="1" applyFont="1" applyFill="1" applyBorder="1" applyAlignment="1">
      <alignment horizontal="right" vertical="top" wrapText="1"/>
    </xf>
    <xf numFmtId="0" fontId="15" fillId="3" borderId="4" xfId="0" applyFont="1" applyFill="1" applyBorder="1" applyAlignment="1">
      <alignment horizontal="left" vertical="top" wrapText="1"/>
    </xf>
    <xf numFmtId="4" fontId="15" fillId="3" borderId="4" xfId="0" applyNumberFormat="1" applyFont="1" applyFill="1" applyBorder="1" applyAlignment="1">
      <alignment horizontal="right" vertical="top" wrapText="1"/>
    </xf>
    <xf numFmtId="3" fontId="15" fillId="3" borderId="4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left" vertical="top" wrapText="1" indent="2"/>
    </xf>
    <xf numFmtId="1" fontId="7" fillId="0" borderId="4" xfId="0" applyNumberFormat="1" applyFont="1" applyFill="1" applyBorder="1" applyAlignment="1">
      <alignment horizontal="right" vertical="top" wrapText="1"/>
    </xf>
    <xf numFmtId="0" fontId="9" fillId="3" borderId="4" xfId="0" applyFont="1" applyFill="1" applyBorder="1" applyAlignment="1">
      <alignment horizontal="left" vertical="top" wrapText="1"/>
    </xf>
    <xf numFmtId="4" fontId="9" fillId="3" borderId="4" xfId="0" applyNumberFormat="1" applyFont="1" applyFill="1" applyBorder="1" applyAlignment="1">
      <alignment horizontal="right" vertical="top" wrapText="1"/>
    </xf>
    <xf numFmtId="1" fontId="9" fillId="3" borderId="4" xfId="0" applyNumberFormat="1" applyFont="1" applyFill="1" applyBorder="1" applyAlignment="1">
      <alignment horizontal="right" vertical="top" wrapText="1"/>
    </xf>
    <xf numFmtId="3" fontId="9" fillId="3" borderId="4" xfId="0" applyNumberFormat="1" applyFont="1" applyFill="1" applyBorder="1" applyAlignment="1">
      <alignment horizontal="right" vertical="top" wrapText="1"/>
    </xf>
    <xf numFmtId="0" fontId="12" fillId="0" borderId="4" xfId="0" applyFont="1" applyFill="1" applyBorder="1" applyAlignment="1">
      <alignment horizontal="left" vertical="top" wrapText="1" indent="1"/>
    </xf>
    <xf numFmtId="0" fontId="12" fillId="0" borderId="4" xfId="0" applyFont="1" applyFill="1" applyBorder="1" applyAlignment="1">
      <alignment horizontal="left" vertical="top" wrapText="1"/>
    </xf>
    <xf numFmtId="4" fontId="12" fillId="0" borderId="4" xfId="0" applyNumberFormat="1" applyFont="1" applyFill="1" applyBorder="1" applyAlignment="1">
      <alignment horizontal="right" vertical="top" wrapText="1"/>
    </xf>
    <xf numFmtId="1" fontId="12" fillId="0" borderId="4" xfId="0" applyNumberFormat="1" applyFont="1" applyFill="1" applyBorder="1" applyAlignment="1">
      <alignment horizontal="right" vertical="top" wrapText="1"/>
    </xf>
    <xf numFmtId="3" fontId="12" fillId="0" borderId="4" xfId="0" applyNumberFormat="1" applyFont="1" applyFill="1" applyBorder="1" applyAlignment="1">
      <alignment horizontal="right" vertical="top" wrapText="1"/>
    </xf>
    <xf numFmtId="4" fontId="12" fillId="4" borderId="4" xfId="0" applyNumberFormat="1" applyFont="1" applyFill="1" applyBorder="1" applyAlignment="1">
      <alignment horizontal="right"/>
    </xf>
    <xf numFmtId="1" fontId="12" fillId="4" borderId="4" xfId="0" applyNumberFormat="1" applyFont="1" applyFill="1" applyBorder="1" applyAlignment="1">
      <alignment horizontal="right"/>
    </xf>
    <xf numFmtId="4" fontId="12" fillId="4" borderId="4" xfId="0" applyNumberFormat="1" applyFont="1" applyFill="1" applyBorder="1" applyAlignment="1">
      <alignment horizontal="right" vertical="top" wrapText="1"/>
    </xf>
    <xf numFmtId="1" fontId="12" fillId="4" borderId="4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left"/>
    </xf>
    <xf numFmtId="0" fontId="14" fillId="0" borderId="3" xfId="0" applyFont="1" applyBorder="1" applyAlignment="1">
      <alignment horizontal="left" wrapText="1"/>
    </xf>
    <xf numFmtId="3" fontId="14" fillId="2" borderId="2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3" fontId="18" fillId="0" borderId="2" xfId="0" applyNumberFormat="1" applyFont="1" applyBorder="1" applyAlignment="1">
      <alignment horizontal="right" vertical="center" wrapText="1"/>
    </xf>
    <xf numFmtId="0" fontId="12" fillId="4" borderId="4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right" wrapText="1"/>
    </xf>
    <xf numFmtId="0" fontId="11" fillId="0" borderId="5" xfId="4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/>
    </xf>
    <xf numFmtId="49" fontId="12" fillId="0" borderId="4" xfId="4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17" fillId="0" borderId="5" xfId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5" fillId="0" borderId="7" xfId="2" applyNumberFormat="1" applyFont="1" applyFill="1" applyBorder="1" applyAlignment="1">
      <alignment horizontal="center" vertical="center" wrapText="1"/>
    </xf>
    <xf numFmtId="0" fontId="5" fillId="0" borderId="8" xfId="2" applyNumberFormat="1" applyFont="1" applyFill="1" applyBorder="1" applyAlignment="1">
      <alignment horizontal="center" vertical="center" wrapText="1"/>
    </xf>
    <xf numFmtId="0" fontId="5" fillId="0" borderId="7" xfId="3" applyNumberFormat="1" applyFont="1" applyFill="1" applyBorder="1" applyAlignment="1">
      <alignment horizontal="center" vertical="center" wrapText="1"/>
    </xf>
    <xf numFmtId="0" fontId="5" fillId="0" borderId="8" xfId="3" applyNumberFormat="1" applyFont="1" applyFill="1" applyBorder="1" applyAlignment="1">
      <alignment horizontal="center" vertical="center" wrapText="1"/>
    </xf>
    <xf numFmtId="0" fontId="5" fillId="0" borderId="4" xfId="2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8" xfId="4"/>
    <cellStyle name="Обычный_Лист1" xfId="3"/>
    <cellStyle name="Обычный_Лист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BreakPreview" zoomScale="140" zoomScaleNormal="100" zoomScaleSheetLayoutView="140" workbookViewId="0">
      <selection activeCell="E18" sqref="E18"/>
    </sheetView>
  </sheetViews>
  <sheetFormatPr defaultColWidth="10.5" defaultRowHeight="12.75" outlineLevelRow="1" x14ac:dyDescent="0.2"/>
  <cols>
    <col min="1" max="1" width="10.33203125" style="18" customWidth="1"/>
    <col min="2" max="2" width="38.5" style="18" customWidth="1"/>
    <col min="3" max="3" width="17.33203125" style="18" customWidth="1"/>
    <col min="4" max="4" width="7.33203125" style="18" customWidth="1"/>
    <col min="5" max="5" width="17.1640625" style="19" customWidth="1"/>
    <col min="6" max="6" width="7.33203125" style="18" customWidth="1"/>
    <col min="7" max="7" width="17" style="49" customWidth="1"/>
    <col min="8" max="8" width="7.33203125" style="48" customWidth="1"/>
    <col min="9" max="16384" width="10.5" style="9"/>
  </cols>
  <sheetData>
    <row r="1" spans="1:8" ht="54" customHeight="1" x14ac:dyDescent="0.2">
      <c r="F1" s="59" t="s">
        <v>118</v>
      </c>
      <c r="G1" s="59"/>
      <c r="H1" s="59"/>
    </row>
    <row r="2" spans="1:8" s="20" customFormat="1" ht="45.75" customHeight="1" x14ac:dyDescent="0.2">
      <c r="A2" s="60" t="s">
        <v>112</v>
      </c>
      <c r="B2" s="60"/>
      <c r="C2" s="60"/>
      <c r="D2" s="60"/>
      <c r="E2" s="60"/>
      <c r="F2" s="60"/>
      <c r="G2" s="60"/>
      <c r="H2" s="60"/>
    </row>
    <row r="3" spans="1:8" s="15" customFormat="1" ht="34.5" customHeight="1" x14ac:dyDescent="0.2">
      <c r="A3" s="61" t="s">
        <v>113</v>
      </c>
      <c r="B3" s="62" t="s">
        <v>114</v>
      </c>
      <c r="C3" s="63" t="s">
        <v>115</v>
      </c>
      <c r="D3" s="63"/>
      <c r="E3" s="64" t="s">
        <v>97</v>
      </c>
      <c r="F3" s="64"/>
      <c r="G3" s="64" t="s">
        <v>116</v>
      </c>
      <c r="H3" s="64"/>
    </row>
    <row r="4" spans="1:8" s="15" customFormat="1" x14ac:dyDescent="0.2">
      <c r="A4" s="61"/>
      <c r="B4" s="62"/>
      <c r="C4" s="16" t="s">
        <v>117</v>
      </c>
      <c r="D4" s="17" t="s">
        <v>109</v>
      </c>
      <c r="E4" s="16" t="s">
        <v>117</v>
      </c>
      <c r="F4" s="17" t="s">
        <v>109</v>
      </c>
      <c r="G4" s="16" t="s">
        <v>117</v>
      </c>
      <c r="H4" s="17" t="s">
        <v>109</v>
      </c>
    </row>
    <row r="5" spans="1:8" x14ac:dyDescent="0.2">
      <c r="A5" s="35" t="s">
        <v>59</v>
      </c>
      <c r="B5" s="35" t="s">
        <v>60</v>
      </c>
      <c r="C5" s="36">
        <v>32375712.780000001</v>
      </c>
      <c r="D5" s="37">
        <v>196</v>
      </c>
      <c r="E5" s="36">
        <v>99007.63</v>
      </c>
      <c r="F5" s="38">
        <v>5</v>
      </c>
      <c r="G5" s="36">
        <v>32474720.41</v>
      </c>
      <c r="H5" s="37">
        <v>201</v>
      </c>
    </row>
    <row r="6" spans="1:8" s="20" customFormat="1" outlineLevel="1" x14ac:dyDescent="0.2">
      <c r="A6" s="39"/>
      <c r="B6" s="40" t="s">
        <v>89</v>
      </c>
      <c r="C6" s="41">
        <v>2654210.7999999998</v>
      </c>
      <c r="D6" s="42">
        <v>8</v>
      </c>
      <c r="E6" s="41">
        <v>663552.69999999995</v>
      </c>
      <c r="F6" s="43">
        <v>2</v>
      </c>
      <c r="G6" s="41">
        <v>3317763.5</v>
      </c>
      <c r="H6" s="42">
        <v>10</v>
      </c>
    </row>
    <row r="7" spans="1:8" s="20" customFormat="1" outlineLevel="1" x14ac:dyDescent="0.2">
      <c r="A7" s="39"/>
      <c r="B7" s="40" t="s">
        <v>90</v>
      </c>
      <c r="C7" s="41">
        <v>6653475.5999999996</v>
      </c>
      <c r="D7" s="42">
        <v>15</v>
      </c>
      <c r="E7" s="41">
        <v>-2217825.2000000002</v>
      </c>
      <c r="F7" s="43">
        <v>-5</v>
      </c>
      <c r="G7" s="41">
        <v>4435650.4000000004</v>
      </c>
      <c r="H7" s="42">
        <v>10</v>
      </c>
    </row>
    <row r="8" spans="1:8" s="20" customFormat="1" outlineLevel="1" x14ac:dyDescent="0.2">
      <c r="A8" s="39"/>
      <c r="B8" s="40" t="s">
        <v>91</v>
      </c>
      <c r="C8" s="41">
        <v>20844817.600000001</v>
      </c>
      <c r="D8" s="42">
        <v>160</v>
      </c>
      <c r="E8" s="41">
        <v>-911960.77</v>
      </c>
      <c r="F8" s="43">
        <v>-7</v>
      </c>
      <c r="G8" s="41">
        <v>19932856.829999998</v>
      </c>
      <c r="H8" s="42">
        <v>153</v>
      </c>
    </row>
    <row r="9" spans="1:8" s="20" customFormat="1" outlineLevel="1" x14ac:dyDescent="0.2">
      <c r="A9" s="39"/>
      <c r="B9" s="40" t="s">
        <v>92</v>
      </c>
      <c r="C9" s="41">
        <v>2223208.7799999998</v>
      </c>
      <c r="D9" s="42">
        <v>13</v>
      </c>
      <c r="E9" s="41">
        <v>2565240.9</v>
      </c>
      <c r="F9" s="43">
        <v>15</v>
      </c>
      <c r="G9" s="41">
        <v>4788449.68</v>
      </c>
      <c r="H9" s="42">
        <v>28</v>
      </c>
    </row>
    <row r="10" spans="1:8" s="48" customFormat="1" x14ac:dyDescent="0.2">
      <c r="A10" s="57" t="s">
        <v>93</v>
      </c>
      <c r="B10" s="57"/>
      <c r="C10" s="44">
        <v>300605358.31</v>
      </c>
      <c r="D10" s="45">
        <v>930</v>
      </c>
      <c r="E10" s="44">
        <v>-99007.63</v>
      </c>
      <c r="F10" s="45">
        <v>-5</v>
      </c>
      <c r="G10" s="46">
        <f>C10+E10</f>
        <v>300506350.68000001</v>
      </c>
      <c r="H10" s="47">
        <f>D10+F10</f>
        <v>925</v>
      </c>
    </row>
    <row r="11" spans="1:8" x14ac:dyDescent="0.2">
      <c r="A11" s="58" t="s">
        <v>64</v>
      </c>
      <c r="B11" s="58"/>
      <c r="C11" s="36">
        <v>32375712.780000001</v>
      </c>
      <c r="D11" s="38">
        <v>196</v>
      </c>
      <c r="E11" s="36">
        <f>E5+E10</f>
        <v>0</v>
      </c>
      <c r="F11" s="38">
        <f>F5+F10</f>
        <v>0</v>
      </c>
      <c r="G11" s="36">
        <v>32474720.41</v>
      </c>
      <c r="H11" s="38">
        <v>201</v>
      </c>
    </row>
    <row r="12" spans="1:8" x14ac:dyDescent="0.2">
      <c r="G12" s="19"/>
      <c r="H12" s="18"/>
    </row>
    <row r="13" spans="1:8" x14ac:dyDescent="0.2">
      <c r="G13" s="19"/>
      <c r="H13" s="18"/>
    </row>
    <row r="14" spans="1:8" x14ac:dyDescent="0.2">
      <c r="G14" s="19"/>
      <c r="H14" s="18"/>
    </row>
    <row r="15" spans="1:8" x14ac:dyDescent="0.2">
      <c r="G15" s="19"/>
      <c r="H15" s="18"/>
    </row>
    <row r="16" spans="1:8" x14ac:dyDescent="0.2">
      <c r="G16" s="19"/>
      <c r="H16" s="18"/>
    </row>
    <row r="17" spans="7:8" x14ac:dyDescent="0.2">
      <c r="G17" s="19"/>
      <c r="H17" s="18"/>
    </row>
    <row r="18" spans="7:8" x14ac:dyDescent="0.2">
      <c r="G18" s="19"/>
      <c r="H18" s="18"/>
    </row>
    <row r="19" spans="7:8" x14ac:dyDescent="0.2">
      <c r="G19" s="19"/>
      <c r="H19" s="18"/>
    </row>
    <row r="20" spans="7:8" x14ac:dyDescent="0.2">
      <c r="G20" s="19"/>
      <c r="H20" s="18"/>
    </row>
    <row r="21" spans="7:8" x14ac:dyDescent="0.2">
      <c r="G21" s="19"/>
      <c r="H21" s="18"/>
    </row>
    <row r="22" spans="7:8" x14ac:dyDescent="0.2">
      <c r="G22" s="19"/>
      <c r="H22" s="18"/>
    </row>
    <row r="23" spans="7:8" x14ac:dyDescent="0.2">
      <c r="G23" s="19"/>
      <c r="H23" s="18"/>
    </row>
  </sheetData>
  <mergeCells count="9">
    <mergeCell ref="A10:B10"/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130" zoomScaleNormal="100" zoomScaleSheetLayoutView="130" workbookViewId="0">
      <selection activeCell="B27" sqref="B27"/>
    </sheetView>
  </sheetViews>
  <sheetFormatPr defaultColWidth="10.5" defaultRowHeight="11.25" outlineLevelRow="2" x14ac:dyDescent="0.2"/>
  <cols>
    <col min="1" max="1" width="10.6640625" style="12" customWidth="1"/>
    <col min="2" max="2" width="33.83203125" style="12" customWidth="1"/>
    <col min="3" max="3" width="14.6640625" style="12" customWidth="1"/>
    <col min="4" max="4" width="9.33203125" style="12" customWidth="1"/>
    <col min="5" max="5" width="14.6640625" style="13" customWidth="1"/>
    <col min="6" max="6" width="9.33203125" style="12" customWidth="1"/>
    <col min="7" max="7" width="14.6640625" style="13" customWidth="1"/>
    <col min="8" max="8" width="9.33203125" style="12" customWidth="1"/>
    <col min="9" max="16384" width="10.5" style="14"/>
  </cols>
  <sheetData>
    <row r="1" spans="1:9" ht="59.25" customHeight="1" x14ac:dyDescent="0.2">
      <c r="F1" s="59" t="s">
        <v>110</v>
      </c>
      <c r="G1" s="59"/>
      <c r="H1" s="59"/>
    </row>
    <row r="2" spans="1:9" s="9" customFormat="1" ht="40.5" customHeight="1" x14ac:dyDescent="0.2">
      <c r="A2" s="66" t="s">
        <v>111</v>
      </c>
      <c r="B2" s="66"/>
      <c r="C2" s="66"/>
      <c r="D2" s="66"/>
      <c r="E2" s="66"/>
      <c r="F2" s="66"/>
      <c r="G2" s="66"/>
      <c r="H2" s="66"/>
      <c r="I2" s="8"/>
    </row>
    <row r="3" spans="1:9" s="10" customFormat="1" ht="24.75" customHeight="1" x14ac:dyDescent="0.2">
      <c r="A3" s="67" t="s">
        <v>94</v>
      </c>
      <c r="B3" s="68" t="s">
        <v>95</v>
      </c>
      <c r="C3" s="69" t="s">
        <v>105</v>
      </c>
      <c r="D3" s="69"/>
      <c r="E3" s="70" t="s">
        <v>106</v>
      </c>
      <c r="F3" s="70"/>
      <c r="G3" s="69" t="s">
        <v>107</v>
      </c>
      <c r="H3" s="69"/>
    </row>
    <row r="4" spans="1:9" s="10" customFormat="1" x14ac:dyDescent="0.2">
      <c r="A4" s="67"/>
      <c r="B4" s="68"/>
      <c r="C4" s="11" t="s">
        <v>108</v>
      </c>
      <c r="D4" s="11" t="s">
        <v>109</v>
      </c>
      <c r="E4" s="11" t="s">
        <v>108</v>
      </c>
      <c r="F4" s="11" t="s">
        <v>109</v>
      </c>
      <c r="G4" s="11" t="s">
        <v>108</v>
      </c>
      <c r="H4" s="11" t="s">
        <v>109</v>
      </c>
    </row>
    <row r="5" spans="1:9" x14ac:dyDescent="0.2">
      <c r="A5" s="30" t="s">
        <v>75</v>
      </c>
      <c r="B5" s="30" t="s">
        <v>76</v>
      </c>
      <c r="C5" s="31">
        <v>84972898.579999998</v>
      </c>
      <c r="D5" s="32">
        <v>1000</v>
      </c>
      <c r="E5" s="31">
        <v>0</v>
      </c>
      <c r="F5" s="32">
        <v>0</v>
      </c>
      <c r="G5" s="31">
        <v>84972898.579999998</v>
      </c>
      <c r="H5" s="32">
        <v>1000</v>
      </c>
    </row>
    <row r="6" spans="1:9" s="10" customFormat="1" outlineLevel="2" x14ac:dyDescent="0.2">
      <c r="A6" s="33"/>
      <c r="B6" s="27" t="s">
        <v>77</v>
      </c>
      <c r="C6" s="28">
        <v>10469220.109999999</v>
      </c>
      <c r="D6" s="34">
        <v>122</v>
      </c>
      <c r="E6" s="28">
        <v>0</v>
      </c>
      <c r="F6" s="29">
        <v>0</v>
      </c>
      <c r="G6" s="28">
        <v>10469220.109999999</v>
      </c>
      <c r="H6" s="29">
        <v>122</v>
      </c>
    </row>
    <row r="7" spans="1:9" s="10" customFormat="1" outlineLevel="2" x14ac:dyDescent="0.2">
      <c r="A7" s="33"/>
      <c r="B7" s="27" t="s">
        <v>78</v>
      </c>
      <c r="C7" s="28">
        <v>3976171.47</v>
      </c>
      <c r="D7" s="34">
        <v>48</v>
      </c>
      <c r="E7" s="28">
        <v>0</v>
      </c>
      <c r="F7" s="29">
        <v>0</v>
      </c>
      <c r="G7" s="28">
        <v>3976171.47</v>
      </c>
      <c r="H7" s="29">
        <v>48</v>
      </c>
    </row>
    <row r="8" spans="1:9" s="10" customFormat="1" outlineLevel="2" x14ac:dyDescent="0.2">
      <c r="A8" s="33"/>
      <c r="B8" s="27" t="s">
        <v>79</v>
      </c>
      <c r="C8" s="28">
        <v>7052750.7000000002</v>
      </c>
      <c r="D8" s="34">
        <v>83</v>
      </c>
      <c r="E8" s="28">
        <v>0</v>
      </c>
      <c r="F8" s="29">
        <v>0</v>
      </c>
      <c r="G8" s="28">
        <v>7052750.7000000002</v>
      </c>
      <c r="H8" s="29">
        <v>83</v>
      </c>
    </row>
    <row r="9" spans="1:9" s="10" customFormat="1" outlineLevel="2" x14ac:dyDescent="0.2">
      <c r="A9" s="33"/>
      <c r="B9" s="27" t="s">
        <v>80</v>
      </c>
      <c r="C9" s="28">
        <v>7052750.7000000002</v>
      </c>
      <c r="D9" s="34">
        <v>83</v>
      </c>
      <c r="E9" s="28">
        <v>0</v>
      </c>
      <c r="F9" s="29">
        <v>0</v>
      </c>
      <c r="G9" s="28">
        <v>7052750.7000000002</v>
      </c>
      <c r="H9" s="29">
        <v>83</v>
      </c>
    </row>
    <row r="10" spans="1:9" s="10" customFormat="1" outlineLevel="2" x14ac:dyDescent="0.2">
      <c r="A10" s="33"/>
      <c r="B10" s="27" t="s">
        <v>81</v>
      </c>
      <c r="C10" s="28">
        <v>7052750.7000000002</v>
      </c>
      <c r="D10" s="34">
        <v>83</v>
      </c>
      <c r="E10" s="28">
        <v>0</v>
      </c>
      <c r="F10" s="29">
        <v>0</v>
      </c>
      <c r="G10" s="28">
        <v>7052750.7000000002</v>
      </c>
      <c r="H10" s="29">
        <v>83</v>
      </c>
    </row>
    <row r="11" spans="1:9" s="10" customFormat="1" outlineLevel="2" x14ac:dyDescent="0.2">
      <c r="A11" s="33"/>
      <c r="B11" s="27" t="s">
        <v>82</v>
      </c>
      <c r="C11" s="28">
        <v>7052750.7000000002</v>
      </c>
      <c r="D11" s="34">
        <v>83</v>
      </c>
      <c r="E11" s="28">
        <v>0</v>
      </c>
      <c r="F11" s="29">
        <v>0</v>
      </c>
      <c r="G11" s="28">
        <v>7052750.7000000002</v>
      </c>
      <c r="H11" s="29">
        <v>83</v>
      </c>
    </row>
    <row r="12" spans="1:9" s="10" customFormat="1" outlineLevel="2" x14ac:dyDescent="0.2">
      <c r="A12" s="33"/>
      <c r="B12" s="27" t="s">
        <v>83</v>
      </c>
      <c r="C12" s="28">
        <v>7052750.7000000002</v>
      </c>
      <c r="D12" s="34">
        <v>83</v>
      </c>
      <c r="E12" s="28">
        <v>5363419.42</v>
      </c>
      <c r="F12" s="29">
        <v>63</v>
      </c>
      <c r="G12" s="28">
        <v>12416170.119999999</v>
      </c>
      <c r="H12" s="29">
        <v>146</v>
      </c>
    </row>
    <row r="13" spans="1:9" s="10" customFormat="1" outlineLevel="2" x14ac:dyDescent="0.2">
      <c r="A13" s="33"/>
      <c r="B13" s="27" t="s">
        <v>84</v>
      </c>
      <c r="C13" s="28">
        <v>7052750.7000000002</v>
      </c>
      <c r="D13" s="34">
        <v>83</v>
      </c>
      <c r="E13" s="28">
        <v>3743954.44</v>
      </c>
      <c r="F13" s="29">
        <v>44</v>
      </c>
      <c r="G13" s="28">
        <v>10796705.140000001</v>
      </c>
      <c r="H13" s="29">
        <v>127</v>
      </c>
    </row>
    <row r="14" spans="1:9" s="10" customFormat="1" outlineLevel="2" x14ac:dyDescent="0.2">
      <c r="A14" s="33"/>
      <c r="B14" s="27" t="s">
        <v>85</v>
      </c>
      <c r="C14" s="28">
        <v>7052750.7000000002</v>
      </c>
      <c r="D14" s="34">
        <v>83</v>
      </c>
      <c r="E14" s="28">
        <v>1871977.22</v>
      </c>
      <c r="F14" s="29">
        <v>22</v>
      </c>
      <c r="G14" s="28">
        <v>8924727.9199999999</v>
      </c>
      <c r="H14" s="29">
        <v>105</v>
      </c>
    </row>
    <row r="15" spans="1:9" s="10" customFormat="1" outlineLevel="2" x14ac:dyDescent="0.2">
      <c r="A15" s="33"/>
      <c r="B15" s="27" t="s">
        <v>86</v>
      </c>
      <c r="C15" s="28">
        <v>7052750.7000000002</v>
      </c>
      <c r="D15" s="34">
        <v>83</v>
      </c>
      <c r="E15" s="28">
        <v>-1712302.16</v>
      </c>
      <c r="F15" s="29">
        <v>-20</v>
      </c>
      <c r="G15" s="28">
        <v>5340448.54</v>
      </c>
      <c r="H15" s="29">
        <v>63</v>
      </c>
    </row>
    <row r="16" spans="1:9" s="10" customFormat="1" outlineLevel="2" x14ac:dyDescent="0.2">
      <c r="A16" s="33"/>
      <c r="B16" s="27" t="s">
        <v>87</v>
      </c>
      <c r="C16" s="28">
        <v>7052750.7000000002</v>
      </c>
      <c r="D16" s="34">
        <v>83</v>
      </c>
      <c r="E16" s="28">
        <v>-3294766.96</v>
      </c>
      <c r="F16" s="29">
        <v>-40</v>
      </c>
      <c r="G16" s="28">
        <v>3757983.74</v>
      </c>
      <c r="H16" s="29">
        <v>43</v>
      </c>
    </row>
    <row r="17" spans="1:8" s="10" customFormat="1" outlineLevel="2" x14ac:dyDescent="0.2">
      <c r="A17" s="33"/>
      <c r="B17" s="27" t="s">
        <v>88</v>
      </c>
      <c r="C17" s="28">
        <v>7052750.7000000002</v>
      </c>
      <c r="D17" s="34">
        <v>83</v>
      </c>
      <c r="E17" s="28">
        <v>-5972281.96</v>
      </c>
      <c r="F17" s="29">
        <v>-69</v>
      </c>
      <c r="G17" s="28">
        <v>1080468.74</v>
      </c>
      <c r="H17" s="29">
        <v>14</v>
      </c>
    </row>
    <row r="18" spans="1:8" x14ac:dyDescent="0.2">
      <c r="A18" s="65" t="s">
        <v>64</v>
      </c>
      <c r="B18" s="65"/>
      <c r="C18" s="31">
        <v>84972898.579999998</v>
      </c>
      <c r="D18" s="32">
        <v>1000</v>
      </c>
      <c r="E18" s="31">
        <v>0</v>
      </c>
      <c r="F18" s="32">
        <v>0</v>
      </c>
      <c r="G18" s="31">
        <v>84972898.579999998</v>
      </c>
      <c r="H18" s="32">
        <v>1000</v>
      </c>
    </row>
  </sheetData>
  <mergeCells count="8">
    <mergeCell ref="A18:B1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20" zoomScaleNormal="100" zoomScaleSheetLayoutView="120" workbookViewId="0">
      <selection activeCell="A2" sqref="A2:H2"/>
    </sheetView>
  </sheetViews>
  <sheetFormatPr defaultRowHeight="11.25" x14ac:dyDescent="0.2"/>
  <cols>
    <col min="1" max="1" width="9.33203125" style="14"/>
    <col min="2" max="2" width="23" style="14" customWidth="1"/>
    <col min="3" max="3" width="14.33203125" style="14" customWidth="1"/>
    <col min="4" max="4" width="12.6640625" style="14" customWidth="1"/>
    <col min="5" max="5" width="14.33203125" style="14" customWidth="1"/>
    <col min="6" max="6" width="13.33203125" style="14" customWidth="1"/>
    <col min="7" max="7" width="14.33203125" style="14" customWidth="1"/>
    <col min="8" max="8" width="17.5" style="14" customWidth="1"/>
    <col min="9" max="16384" width="9.33203125" style="14"/>
  </cols>
  <sheetData>
    <row r="1" spans="1:9" s="3" customFormat="1" ht="40.5" customHeight="1" x14ac:dyDescent="0.3">
      <c r="A1" s="1"/>
      <c r="B1" s="1"/>
      <c r="C1" s="1"/>
      <c r="D1" s="1"/>
      <c r="E1" s="1"/>
      <c r="F1" s="59" t="s">
        <v>104</v>
      </c>
      <c r="G1" s="59"/>
      <c r="H1" s="59"/>
      <c r="I1" s="2"/>
    </row>
    <row r="2" spans="1:9" s="3" customFormat="1" ht="57" customHeight="1" x14ac:dyDescent="0.3">
      <c r="A2" s="72" t="s">
        <v>103</v>
      </c>
      <c r="B2" s="72"/>
      <c r="C2" s="72"/>
      <c r="D2" s="72"/>
      <c r="E2" s="72"/>
      <c r="F2" s="72"/>
      <c r="G2" s="72"/>
      <c r="H2" s="72"/>
      <c r="I2" s="1"/>
    </row>
    <row r="3" spans="1:9" s="5" customFormat="1" ht="25.5" customHeight="1" x14ac:dyDescent="0.2">
      <c r="A3" s="73" t="s">
        <v>94</v>
      </c>
      <c r="B3" s="75" t="s">
        <v>95</v>
      </c>
      <c r="C3" s="77" t="s">
        <v>96</v>
      </c>
      <c r="D3" s="78"/>
      <c r="E3" s="79" t="s">
        <v>97</v>
      </c>
      <c r="F3" s="80"/>
      <c r="G3" s="81" t="s">
        <v>98</v>
      </c>
      <c r="H3" s="81"/>
      <c r="I3" s="4"/>
    </row>
    <row r="4" spans="1:9" s="5" customFormat="1" ht="24" customHeight="1" x14ac:dyDescent="0.2">
      <c r="A4" s="74"/>
      <c r="B4" s="76"/>
      <c r="C4" s="6" t="s">
        <v>99</v>
      </c>
      <c r="D4" s="7" t="s">
        <v>100</v>
      </c>
      <c r="E4" s="6" t="s">
        <v>99</v>
      </c>
      <c r="F4" s="7" t="s">
        <v>100</v>
      </c>
      <c r="G4" s="6" t="s">
        <v>99</v>
      </c>
      <c r="H4" s="7" t="s">
        <v>100</v>
      </c>
      <c r="I4" s="4"/>
    </row>
    <row r="5" spans="1:9" x14ac:dyDescent="0.2">
      <c r="A5" s="27" t="s">
        <v>57</v>
      </c>
      <c r="B5" s="27" t="s">
        <v>58</v>
      </c>
      <c r="C5" s="28">
        <v>5686294.6699999999</v>
      </c>
      <c r="D5" s="29">
        <v>2212</v>
      </c>
      <c r="E5" s="28">
        <v>561567</v>
      </c>
      <c r="F5" s="29">
        <v>0</v>
      </c>
      <c r="G5" s="28">
        <v>6247861.6699999999</v>
      </c>
      <c r="H5" s="29">
        <v>2212</v>
      </c>
    </row>
    <row r="6" spans="1:9" ht="22.5" x14ac:dyDescent="0.2">
      <c r="A6" s="27" t="s">
        <v>65</v>
      </c>
      <c r="B6" s="27" t="s">
        <v>66</v>
      </c>
      <c r="C6" s="28">
        <v>26722370.030000001</v>
      </c>
      <c r="D6" s="29">
        <v>7215</v>
      </c>
      <c r="E6" s="28">
        <v>-819679.65</v>
      </c>
      <c r="F6" s="29">
        <v>-200</v>
      </c>
      <c r="G6" s="28">
        <v>25902690.379999999</v>
      </c>
      <c r="H6" s="29">
        <v>7015</v>
      </c>
    </row>
    <row r="7" spans="1:9" ht="22.5" x14ac:dyDescent="0.2">
      <c r="A7" s="27" t="s">
        <v>67</v>
      </c>
      <c r="B7" s="27" t="s">
        <v>68</v>
      </c>
      <c r="C7" s="28">
        <v>23307629.18</v>
      </c>
      <c r="D7" s="29">
        <v>7836</v>
      </c>
      <c r="E7" s="28">
        <v>-819679.65</v>
      </c>
      <c r="F7" s="29">
        <v>-200</v>
      </c>
      <c r="G7" s="28">
        <v>22487949.530000001</v>
      </c>
      <c r="H7" s="29">
        <v>7636</v>
      </c>
    </row>
    <row r="8" spans="1:9" x14ac:dyDescent="0.2">
      <c r="A8" s="27" t="s">
        <v>69</v>
      </c>
      <c r="B8" s="27" t="s">
        <v>70</v>
      </c>
      <c r="C8" s="28">
        <v>9339804.2300000004</v>
      </c>
      <c r="D8" s="29">
        <v>2319</v>
      </c>
      <c r="E8" s="28">
        <v>-294348</v>
      </c>
      <c r="F8" s="29">
        <v>0</v>
      </c>
      <c r="G8" s="28">
        <v>9045456.2300000004</v>
      </c>
      <c r="H8" s="29">
        <v>2319</v>
      </c>
    </row>
    <row r="9" spans="1:9" x14ac:dyDescent="0.2">
      <c r="A9" s="27" t="s">
        <v>71</v>
      </c>
      <c r="B9" s="27" t="s">
        <v>72</v>
      </c>
      <c r="C9" s="28">
        <v>9333507.0600000005</v>
      </c>
      <c r="D9" s="29">
        <v>2555</v>
      </c>
      <c r="E9" s="28">
        <v>1639359.3</v>
      </c>
      <c r="F9" s="29">
        <v>400</v>
      </c>
      <c r="G9" s="28">
        <v>10972866.359999999</v>
      </c>
      <c r="H9" s="29">
        <v>2955</v>
      </c>
    </row>
    <row r="10" spans="1:9" x14ac:dyDescent="0.2">
      <c r="A10" s="27" t="s">
        <v>73</v>
      </c>
      <c r="B10" s="27" t="s">
        <v>74</v>
      </c>
      <c r="C10" s="28">
        <v>6163867.1600000001</v>
      </c>
      <c r="D10" s="29">
        <v>1040</v>
      </c>
      <c r="E10" s="28">
        <v>-267219</v>
      </c>
      <c r="F10" s="29">
        <v>0</v>
      </c>
      <c r="G10" s="28">
        <v>5896648.1600000001</v>
      </c>
      <c r="H10" s="29">
        <v>1040</v>
      </c>
    </row>
    <row r="11" spans="1:9" x14ac:dyDescent="0.2">
      <c r="A11" s="71" t="s">
        <v>64</v>
      </c>
      <c r="B11" s="71"/>
      <c r="C11" s="28">
        <v>80553472.329999998</v>
      </c>
      <c r="D11" s="29">
        <v>23177</v>
      </c>
      <c r="E11" s="28">
        <v>0</v>
      </c>
      <c r="F11" s="29">
        <v>0</v>
      </c>
      <c r="G11" s="28">
        <v>80553472.329999998</v>
      </c>
      <c r="H11" s="29">
        <v>23177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view="pageBreakPreview" topLeftCell="B1" zoomScale="140" zoomScaleNormal="100" zoomScaleSheetLayoutView="140" workbookViewId="0">
      <selection activeCell="D15" sqref="D15"/>
    </sheetView>
  </sheetViews>
  <sheetFormatPr defaultRowHeight="11.25" x14ac:dyDescent="0.2"/>
  <cols>
    <col min="1" max="1" width="9.33203125" style="14"/>
    <col min="2" max="2" width="24.6640625" style="14" customWidth="1"/>
    <col min="3" max="3" width="13.1640625" style="14" customWidth="1"/>
    <col min="4" max="4" width="11" style="14" customWidth="1"/>
    <col min="5" max="5" width="13.83203125" style="14" customWidth="1"/>
    <col min="6" max="6" width="11.5" style="14" customWidth="1"/>
    <col min="7" max="7" width="12.83203125" style="14" customWidth="1"/>
    <col min="8" max="8" width="11.83203125" style="14" customWidth="1"/>
    <col min="9" max="16384" width="9.33203125" style="14"/>
  </cols>
  <sheetData>
    <row r="1" spans="1:9" s="3" customFormat="1" ht="51.75" customHeight="1" x14ac:dyDescent="0.3">
      <c r="A1" s="1"/>
      <c r="B1" s="1"/>
      <c r="C1" s="1"/>
      <c r="D1" s="1"/>
      <c r="E1" s="1"/>
      <c r="F1" s="59" t="s">
        <v>102</v>
      </c>
      <c r="G1" s="59"/>
      <c r="H1" s="59"/>
      <c r="I1" s="2"/>
    </row>
    <row r="2" spans="1:9" s="3" customFormat="1" ht="57" customHeight="1" x14ac:dyDescent="0.3">
      <c r="A2" s="72" t="s">
        <v>101</v>
      </c>
      <c r="B2" s="72"/>
      <c r="C2" s="72"/>
      <c r="D2" s="72"/>
      <c r="E2" s="72"/>
      <c r="F2" s="72"/>
      <c r="G2" s="72"/>
      <c r="H2" s="72"/>
      <c r="I2" s="1"/>
    </row>
    <row r="3" spans="1:9" s="5" customFormat="1" ht="25.5" customHeight="1" x14ac:dyDescent="0.2">
      <c r="A3" s="73" t="s">
        <v>94</v>
      </c>
      <c r="B3" s="75" t="s">
        <v>95</v>
      </c>
      <c r="C3" s="77" t="s">
        <v>96</v>
      </c>
      <c r="D3" s="78"/>
      <c r="E3" s="79" t="s">
        <v>97</v>
      </c>
      <c r="F3" s="80"/>
      <c r="G3" s="81" t="s">
        <v>98</v>
      </c>
      <c r="H3" s="81"/>
      <c r="I3" s="4"/>
    </row>
    <row r="4" spans="1:9" s="5" customFormat="1" ht="24" customHeight="1" x14ac:dyDescent="0.2">
      <c r="A4" s="74"/>
      <c r="B4" s="76"/>
      <c r="C4" s="6" t="s">
        <v>99</v>
      </c>
      <c r="D4" s="7" t="s">
        <v>100</v>
      </c>
      <c r="E4" s="6" t="s">
        <v>99</v>
      </c>
      <c r="F4" s="7" t="s">
        <v>100</v>
      </c>
      <c r="G4" s="6" t="s">
        <v>99</v>
      </c>
      <c r="H4" s="7" t="s">
        <v>100</v>
      </c>
      <c r="I4" s="4"/>
    </row>
    <row r="5" spans="1:9" s="10" customFormat="1" x14ac:dyDescent="0.2">
      <c r="A5" s="27" t="s">
        <v>57</v>
      </c>
      <c r="B5" s="27" t="s">
        <v>58</v>
      </c>
      <c r="C5" s="28">
        <v>5702752.9699999997</v>
      </c>
      <c r="D5" s="29">
        <v>3229</v>
      </c>
      <c r="E5" s="28">
        <v>1759237.76</v>
      </c>
      <c r="F5" s="29">
        <v>1000</v>
      </c>
      <c r="G5" s="28">
        <v>7461990.7300000004</v>
      </c>
      <c r="H5" s="29">
        <v>4229</v>
      </c>
    </row>
    <row r="6" spans="1:9" s="10" customFormat="1" collapsed="1" x14ac:dyDescent="0.2">
      <c r="A6" s="27" t="s">
        <v>59</v>
      </c>
      <c r="B6" s="27" t="s">
        <v>60</v>
      </c>
      <c r="C6" s="28">
        <v>10265534.4</v>
      </c>
      <c r="D6" s="29">
        <v>6794</v>
      </c>
      <c r="E6" s="28">
        <v>1510970.62</v>
      </c>
      <c r="F6" s="29">
        <v>1000</v>
      </c>
      <c r="G6" s="28">
        <v>11776505.02</v>
      </c>
      <c r="H6" s="29">
        <v>7794</v>
      </c>
    </row>
    <row r="7" spans="1:9" s="10" customFormat="1" collapsed="1" x14ac:dyDescent="0.2">
      <c r="A7" s="27" t="s">
        <v>61</v>
      </c>
      <c r="B7" s="27" t="s">
        <v>15</v>
      </c>
      <c r="C7" s="28">
        <v>9280695.1500000004</v>
      </c>
      <c r="D7" s="29">
        <v>4623</v>
      </c>
      <c r="E7" s="28">
        <v>-3011257.35</v>
      </c>
      <c r="F7" s="29">
        <v>-1500</v>
      </c>
      <c r="G7" s="28">
        <v>6269437.7999999998</v>
      </c>
      <c r="H7" s="29">
        <v>3123</v>
      </c>
    </row>
    <row r="8" spans="1:9" s="10" customFormat="1" collapsed="1" x14ac:dyDescent="0.2">
      <c r="A8" s="27" t="s">
        <v>62</v>
      </c>
      <c r="B8" s="27" t="s">
        <v>16</v>
      </c>
      <c r="C8" s="28">
        <v>4644825.57</v>
      </c>
      <c r="D8" s="29">
        <v>2520</v>
      </c>
      <c r="E8" s="28">
        <v>2007504.9</v>
      </c>
      <c r="F8" s="29">
        <v>1000</v>
      </c>
      <c r="G8" s="28">
        <v>6652330.4699999997</v>
      </c>
      <c r="H8" s="29">
        <v>3520</v>
      </c>
    </row>
    <row r="9" spans="1:9" s="10" customFormat="1" collapsed="1" x14ac:dyDescent="0.2">
      <c r="A9" s="27" t="s">
        <v>63</v>
      </c>
      <c r="B9" s="27" t="s">
        <v>35</v>
      </c>
      <c r="C9" s="28">
        <v>11731475.76</v>
      </c>
      <c r="D9" s="29">
        <v>6516</v>
      </c>
      <c r="E9" s="28">
        <v>-2266455.9300000002</v>
      </c>
      <c r="F9" s="29">
        <v>-1500</v>
      </c>
      <c r="G9" s="28">
        <v>9465019.8300000001</v>
      </c>
      <c r="H9" s="29">
        <v>5016</v>
      </c>
    </row>
    <row r="10" spans="1:9" s="10" customFormat="1" collapsed="1" x14ac:dyDescent="0.2">
      <c r="A10" s="71" t="s">
        <v>64</v>
      </c>
      <c r="B10" s="71"/>
      <c r="C10" s="28">
        <v>41625283.850000001</v>
      </c>
      <c r="D10" s="29">
        <v>23682</v>
      </c>
      <c r="E10" s="28">
        <v>0</v>
      </c>
      <c r="F10" s="29">
        <v>0</v>
      </c>
      <c r="G10" s="28">
        <v>41625283.850000001</v>
      </c>
      <c r="H10" s="29">
        <v>23682</v>
      </c>
    </row>
  </sheetData>
  <mergeCells count="8">
    <mergeCell ref="A10:B1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BreakPreview" zoomScale="130" zoomScaleNormal="100" zoomScaleSheetLayoutView="130" workbookViewId="0">
      <selection activeCell="E12" sqref="E12"/>
    </sheetView>
  </sheetViews>
  <sheetFormatPr defaultColWidth="10.5" defaultRowHeight="11.25" x14ac:dyDescent="0.2"/>
  <cols>
    <col min="1" max="1" width="10.5" style="12" customWidth="1"/>
    <col min="2" max="2" width="55.6640625" style="12" customWidth="1"/>
    <col min="3" max="3" width="11.1640625" style="12" customWidth="1"/>
    <col min="4" max="4" width="20.5" style="12" customWidth="1"/>
    <col min="5" max="16384" width="10.5" style="14"/>
  </cols>
  <sheetData>
    <row r="1" spans="1:5" s="12" customFormat="1" ht="45.75" customHeight="1" x14ac:dyDescent="0.2">
      <c r="C1" s="59" t="s">
        <v>181</v>
      </c>
      <c r="D1" s="59"/>
      <c r="E1" s="52"/>
    </row>
    <row r="2" spans="1:5" s="12" customFormat="1" ht="47.25" customHeight="1" x14ac:dyDescent="0.2">
      <c r="B2" s="83" t="s">
        <v>144</v>
      </c>
      <c r="C2" s="83"/>
      <c r="D2" s="83"/>
    </row>
    <row r="3" spans="1:5" s="12" customFormat="1" ht="15" x14ac:dyDescent="0.2">
      <c r="A3" s="53" t="s">
        <v>145</v>
      </c>
      <c r="B3" s="84" t="s">
        <v>146</v>
      </c>
      <c r="C3" s="84"/>
      <c r="D3" s="54" t="s">
        <v>147</v>
      </c>
    </row>
    <row r="4" spans="1:5" s="12" customFormat="1" ht="15" x14ac:dyDescent="0.2">
      <c r="A4" s="55" t="s">
        <v>148</v>
      </c>
      <c r="B4" s="82" t="s">
        <v>3</v>
      </c>
      <c r="C4" s="82"/>
      <c r="D4" s="56">
        <v>133741</v>
      </c>
    </row>
    <row r="5" spans="1:5" s="12" customFormat="1" ht="15" x14ac:dyDescent="0.2">
      <c r="A5" s="55" t="s">
        <v>149</v>
      </c>
      <c r="B5" s="82" t="s">
        <v>6</v>
      </c>
      <c r="C5" s="82"/>
      <c r="D5" s="56">
        <v>134630</v>
      </c>
    </row>
    <row r="6" spans="1:5" s="12" customFormat="1" ht="15" x14ac:dyDescent="0.2">
      <c r="A6" s="55" t="s">
        <v>150</v>
      </c>
      <c r="B6" s="82" t="s">
        <v>9</v>
      </c>
      <c r="C6" s="82"/>
      <c r="D6" s="56">
        <v>598971</v>
      </c>
    </row>
    <row r="7" spans="1:5" s="12" customFormat="1" ht="15" x14ac:dyDescent="0.2">
      <c r="A7" s="55" t="s">
        <v>151</v>
      </c>
      <c r="B7" s="82" t="s">
        <v>11</v>
      </c>
      <c r="C7" s="82"/>
      <c r="D7" s="56">
        <v>669539</v>
      </c>
    </row>
    <row r="8" spans="1:5" s="12" customFormat="1" ht="15" x14ac:dyDescent="0.2">
      <c r="A8" s="55" t="s">
        <v>152</v>
      </c>
      <c r="B8" s="82" t="s">
        <v>13</v>
      </c>
      <c r="C8" s="82"/>
      <c r="D8" s="56">
        <v>414039</v>
      </c>
    </row>
    <row r="9" spans="1:5" s="12" customFormat="1" ht="15" x14ac:dyDescent="0.2">
      <c r="A9" s="55" t="s">
        <v>153</v>
      </c>
      <c r="B9" s="82" t="s">
        <v>14</v>
      </c>
      <c r="C9" s="82"/>
      <c r="D9" s="56">
        <v>4152715</v>
      </c>
    </row>
    <row r="10" spans="1:5" s="12" customFormat="1" ht="15" x14ac:dyDescent="0.2">
      <c r="A10" s="55" t="s">
        <v>154</v>
      </c>
      <c r="B10" s="82" t="s">
        <v>15</v>
      </c>
      <c r="C10" s="82"/>
      <c r="D10" s="56">
        <v>3619488</v>
      </c>
    </row>
    <row r="11" spans="1:5" s="12" customFormat="1" ht="15" x14ac:dyDescent="0.2">
      <c r="A11" s="55" t="s">
        <v>155</v>
      </c>
      <c r="B11" s="82" t="s">
        <v>16</v>
      </c>
      <c r="C11" s="82"/>
      <c r="D11" s="56">
        <v>4203315</v>
      </c>
    </row>
    <row r="12" spans="1:5" s="12" customFormat="1" ht="15" x14ac:dyDescent="0.2">
      <c r="A12" s="55" t="s">
        <v>156</v>
      </c>
      <c r="B12" s="82" t="s">
        <v>17</v>
      </c>
      <c r="C12" s="82"/>
      <c r="D12" s="56">
        <v>1427174</v>
      </c>
    </row>
    <row r="13" spans="1:5" s="12" customFormat="1" ht="15" x14ac:dyDescent="0.2">
      <c r="A13" s="55" t="s">
        <v>157</v>
      </c>
      <c r="B13" s="82" t="s">
        <v>18</v>
      </c>
      <c r="C13" s="82"/>
      <c r="D13" s="56">
        <v>2892210</v>
      </c>
    </row>
    <row r="14" spans="1:5" s="12" customFormat="1" ht="15" x14ac:dyDescent="0.2">
      <c r="A14" s="55" t="s">
        <v>158</v>
      </c>
      <c r="B14" s="82" t="s">
        <v>19</v>
      </c>
      <c r="C14" s="82"/>
      <c r="D14" s="56">
        <v>2238164</v>
      </c>
    </row>
    <row r="15" spans="1:5" s="12" customFormat="1" ht="15" x14ac:dyDescent="0.2">
      <c r="A15" s="55" t="s">
        <v>159</v>
      </c>
      <c r="B15" s="82" t="s">
        <v>20</v>
      </c>
      <c r="C15" s="82"/>
      <c r="D15" s="56">
        <v>1697543</v>
      </c>
    </row>
    <row r="16" spans="1:5" s="12" customFormat="1" ht="15" x14ac:dyDescent="0.2">
      <c r="A16" s="55" t="s">
        <v>160</v>
      </c>
      <c r="B16" s="82" t="s">
        <v>21</v>
      </c>
      <c r="C16" s="82"/>
      <c r="D16" s="56">
        <v>2667293</v>
      </c>
    </row>
    <row r="17" spans="1:4" s="12" customFormat="1" ht="15" x14ac:dyDescent="0.2">
      <c r="A17" s="55" t="s">
        <v>161</v>
      </c>
      <c r="B17" s="82" t="s">
        <v>22</v>
      </c>
      <c r="C17" s="82"/>
      <c r="D17" s="56">
        <v>1786830</v>
      </c>
    </row>
    <row r="18" spans="1:4" s="12" customFormat="1" ht="15" x14ac:dyDescent="0.2">
      <c r="A18" s="55" t="s">
        <v>162</v>
      </c>
      <c r="B18" s="82" t="s">
        <v>23</v>
      </c>
      <c r="C18" s="82"/>
      <c r="D18" s="56">
        <v>2004024</v>
      </c>
    </row>
    <row r="19" spans="1:4" s="12" customFormat="1" ht="15" x14ac:dyDescent="0.2">
      <c r="A19" s="55" t="s">
        <v>163</v>
      </c>
      <c r="B19" s="82" t="s">
        <v>24</v>
      </c>
      <c r="C19" s="82"/>
      <c r="D19" s="56">
        <v>4898719</v>
      </c>
    </row>
    <row r="20" spans="1:4" s="12" customFormat="1" ht="15" x14ac:dyDescent="0.2">
      <c r="A20" s="55" t="s">
        <v>164</v>
      </c>
      <c r="B20" s="82" t="s">
        <v>25</v>
      </c>
      <c r="C20" s="82"/>
      <c r="D20" s="56">
        <v>3534036</v>
      </c>
    </row>
    <row r="21" spans="1:4" s="12" customFormat="1" ht="15" x14ac:dyDescent="0.2">
      <c r="A21" s="55" t="s">
        <v>165</v>
      </c>
      <c r="B21" s="82" t="s">
        <v>26</v>
      </c>
      <c r="C21" s="82"/>
      <c r="D21" s="56">
        <v>2596251</v>
      </c>
    </row>
    <row r="22" spans="1:4" s="12" customFormat="1" ht="15" x14ac:dyDescent="0.2">
      <c r="A22" s="55" t="s">
        <v>166</v>
      </c>
      <c r="B22" s="82" t="s">
        <v>27</v>
      </c>
      <c r="C22" s="82"/>
      <c r="D22" s="56">
        <v>3005997</v>
      </c>
    </row>
    <row r="23" spans="1:4" s="12" customFormat="1" ht="15" x14ac:dyDescent="0.2">
      <c r="A23" s="55" t="s">
        <v>167</v>
      </c>
      <c r="B23" s="82" t="s">
        <v>28</v>
      </c>
      <c r="C23" s="82"/>
      <c r="D23" s="56">
        <v>1908256</v>
      </c>
    </row>
    <row r="24" spans="1:4" s="12" customFormat="1" ht="15" x14ac:dyDescent="0.2">
      <c r="A24" s="55" t="s">
        <v>168</v>
      </c>
      <c r="B24" s="82" t="s">
        <v>29</v>
      </c>
      <c r="C24" s="82"/>
      <c r="D24" s="56">
        <v>4629734</v>
      </c>
    </row>
    <row r="25" spans="1:4" s="12" customFormat="1" ht="15" x14ac:dyDescent="0.2">
      <c r="A25" s="55" t="s">
        <v>169</v>
      </c>
      <c r="B25" s="82" t="s">
        <v>30</v>
      </c>
      <c r="C25" s="82"/>
      <c r="D25" s="56">
        <v>2285253</v>
      </c>
    </row>
    <row r="26" spans="1:4" s="12" customFormat="1" ht="15" x14ac:dyDescent="0.2">
      <c r="A26" s="55" t="s">
        <v>170</v>
      </c>
      <c r="B26" s="82" t="s">
        <v>31</v>
      </c>
      <c r="C26" s="82"/>
      <c r="D26" s="56">
        <v>2617421</v>
      </c>
    </row>
    <row r="27" spans="1:4" s="12" customFormat="1" ht="15" x14ac:dyDescent="0.2">
      <c r="A27" s="55" t="s">
        <v>171</v>
      </c>
      <c r="B27" s="82" t="s">
        <v>32</v>
      </c>
      <c r="C27" s="82"/>
      <c r="D27" s="56">
        <v>1816763</v>
      </c>
    </row>
    <row r="28" spans="1:4" s="12" customFormat="1" ht="15" x14ac:dyDescent="0.2">
      <c r="A28" s="55" t="s">
        <v>172</v>
      </c>
      <c r="B28" s="82" t="s">
        <v>33</v>
      </c>
      <c r="C28" s="82"/>
      <c r="D28" s="56">
        <v>4598476</v>
      </c>
    </row>
    <row r="29" spans="1:4" s="12" customFormat="1" ht="15" x14ac:dyDescent="0.2">
      <c r="A29" s="55" t="s">
        <v>173</v>
      </c>
      <c r="B29" s="82" t="s">
        <v>34</v>
      </c>
      <c r="C29" s="82"/>
      <c r="D29" s="56">
        <v>2346372</v>
      </c>
    </row>
    <row r="30" spans="1:4" s="12" customFormat="1" ht="15" x14ac:dyDescent="0.2">
      <c r="A30" s="55" t="s">
        <v>174</v>
      </c>
      <c r="B30" s="82" t="s">
        <v>35</v>
      </c>
      <c r="C30" s="82"/>
      <c r="D30" s="56">
        <v>5879031</v>
      </c>
    </row>
    <row r="31" spans="1:4" s="12" customFormat="1" ht="15" x14ac:dyDescent="0.2">
      <c r="A31" s="55" t="s">
        <v>175</v>
      </c>
      <c r="B31" s="82" t="s">
        <v>36</v>
      </c>
      <c r="C31" s="82"/>
      <c r="D31" s="56">
        <v>6183671</v>
      </c>
    </row>
    <row r="32" spans="1:4" s="12" customFormat="1" ht="15" x14ac:dyDescent="0.2">
      <c r="A32" s="55" t="s">
        <v>176</v>
      </c>
      <c r="B32" s="82" t="s">
        <v>37</v>
      </c>
      <c r="C32" s="82"/>
      <c r="D32" s="56">
        <v>3751328</v>
      </c>
    </row>
    <row r="33" spans="1:4" s="12" customFormat="1" ht="15" x14ac:dyDescent="0.2">
      <c r="A33" s="55" t="s">
        <v>177</v>
      </c>
      <c r="B33" s="82" t="s">
        <v>38</v>
      </c>
      <c r="C33" s="82"/>
      <c r="D33" s="56">
        <v>2462192</v>
      </c>
    </row>
    <row r="34" spans="1:4" s="12" customFormat="1" ht="15" x14ac:dyDescent="0.2">
      <c r="A34" s="55" t="s">
        <v>178</v>
      </c>
      <c r="B34" s="82" t="s">
        <v>39</v>
      </c>
      <c r="C34" s="82"/>
      <c r="D34" s="56">
        <v>1654713</v>
      </c>
    </row>
    <row r="35" spans="1:4" s="12" customFormat="1" ht="15" x14ac:dyDescent="0.2">
      <c r="A35" s="55" t="s">
        <v>179</v>
      </c>
      <c r="B35" s="82" t="s">
        <v>40</v>
      </c>
      <c r="C35" s="82"/>
      <c r="D35" s="56">
        <v>2236401</v>
      </c>
    </row>
    <row r="36" spans="1:4" s="12" customFormat="1" ht="15" x14ac:dyDescent="0.2">
      <c r="A36" s="85" t="s">
        <v>180</v>
      </c>
      <c r="B36" s="85"/>
      <c r="C36" s="85"/>
      <c r="D36" s="56">
        <v>85044290</v>
      </c>
    </row>
  </sheetData>
  <mergeCells count="36">
    <mergeCell ref="A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12:C12"/>
    <mergeCell ref="C1:D1"/>
    <mergeCell ref="B2:D2"/>
    <mergeCell ref="B3:C3"/>
    <mergeCell ref="B4:C4"/>
    <mergeCell ref="B5:C5"/>
    <mergeCell ref="B6:C6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view="pageBreakPreview" zoomScale="140" zoomScaleNormal="100" zoomScaleSheetLayoutView="140" workbookViewId="0">
      <selection activeCell="H21" sqref="H21"/>
    </sheetView>
  </sheetViews>
  <sheetFormatPr defaultColWidth="10.5" defaultRowHeight="11.25" x14ac:dyDescent="0.2"/>
  <cols>
    <col min="1" max="1" width="54.33203125" style="12" customWidth="1"/>
    <col min="2" max="2" width="18" style="12" customWidth="1"/>
    <col min="3" max="3" width="17" style="12" customWidth="1"/>
    <col min="4" max="16384" width="10.5" style="14"/>
  </cols>
  <sheetData>
    <row r="1" spans="1:3" s="12" customFormat="1" ht="51" customHeight="1" x14ac:dyDescent="0.2">
      <c r="B1" s="59" t="s">
        <v>56</v>
      </c>
      <c r="C1" s="59"/>
    </row>
    <row r="2" spans="1:3" ht="11.1" customHeight="1" x14ac:dyDescent="0.2"/>
    <row r="3" spans="1:3" ht="32.1" customHeight="1" x14ac:dyDescent="0.2">
      <c r="A3" s="86" t="s">
        <v>51</v>
      </c>
      <c r="B3" s="86"/>
      <c r="C3" s="86"/>
    </row>
    <row r="4" spans="1:3" ht="11.1" customHeight="1" x14ac:dyDescent="0.2"/>
    <row r="5" spans="1:3" ht="44.1" customHeight="1" x14ac:dyDescent="0.2">
      <c r="A5" s="21" t="s">
        <v>1</v>
      </c>
      <c r="B5" s="22" t="s">
        <v>2</v>
      </c>
      <c r="C5" s="23" t="s">
        <v>50</v>
      </c>
    </row>
    <row r="6" spans="1:3" ht="11.1" customHeight="1" x14ac:dyDescent="0.2">
      <c r="A6" s="24" t="s">
        <v>5</v>
      </c>
      <c r="B6" s="25">
        <v>2911</v>
      </c>
      <c r="C6" s="25">
        <v>248165</v>
      </c>
    </row>
    <row r="7" spans="1:3" ht="11.1" customHeight="1" x14ac:dyDescent="0.2">
      <c r="A7" s="24" t="s">
        <v>6</v>
      </c>
      <c r="B7" s="25">
        <v>2951</v>
      </c>
      <c r="C7" s="25">
        <v>203959</v>
      </c>
    </row>
    <row r="8" spans="1:3" ht="11.1" customHeight="1" x14ac:dyDescent="0.2">
      <c r="A8" s="24" t="s">
        <v>8</v>
      </c>
      <c r="B8" s="25">
        <v>66533</v>
      </c>
      <c r="C8" s="25">
        <v>1144645</v>
      </c>
    </row>
    <row r="9" spans="1:3" ht="11.1" customHeight="1" x14ac:dyDescent="0.2">
      <c r="A9" s="24" t="s">
        <v>52</v>
      </c>
      <c r="B9" s="25">
        <v>206766</v>
      </c>
      <c r="C9" s="25">
        <v>15860848</v>
      </c>
    </row>
    <row r="10" spans="1:3" ht="11.1" customHeight="1" x14ac:dyDescent="0.2">
      <c r="A10" s="24" t="s">
        <v>53</v>
      </c>
      <c r="B10" s="25">
        <v>72352</v>
      </c>
      <c r="C10" s="25">
        <v>5325590</v>
      </c>
    </row>
    <row r="11" spans="1:3" ht="11.1" customHeight="1" x14ac:dyDescent="0.2">
      <c r="A11" s="24" t="s">
        <v>10</v>
      </c>
      <c r="B11" s="25">
        <v>18935</v>
      </c>
      <c r="C11" s="25">
        <v>335418</v>
      </c>
    </row>
    <row r="12" spans="1:3" ht="11.1" customHeight="1" x14ac:dyDescent="0.2">
      <c r="A12" s="24" t="s">
        <v>11</v>
      </c>
      <c r="B12" s="25">
        <v>41217</v>
      </c>
      <c r="C12" s="25">
        <v>2537182</v>
      </c>
    </row>
    <row r="13" spans="1:3" ht="11.1" customHeight="1" x14ac:dyDescent="0.2">
      <c r="A13" s="24" t="s">
        <v>13</v>
      </c>
      <c r="B13" s="25">
        <v>11542</v>
      </c>
      <c r="C13" s="25">
        <v>731898</v>
      </c>
    </row>
    <row r="14" spans="1:3" ht="11.1" customHeight="1" x14ac:dyDescent="0.2">
      <c r="A14" s="24" t="s">
        <v>14</v>
      </c>
      <c r="B14" s="25">
        <v>50389</v>
      </c>
      <c r="C14" s="25">
        <v>3173751</v>
      </c>
    </row>
    <row r="15" spans="1:3" ht="11.1" customHeight="1" x14ac:dyDescent="0.2">
      <c r="A15" s="24" t="s">
        <v>15</v>
      </c>
      <c r="B15" s="25">
        <v>29193</v>
      </c>
      <c r="C15" s="25">
        <v>1875431</v>
      </c>
    </row>
    <row r="16" spans="1:3" ht="11.1" customHeight="1" x14ac:dyDescent="0.2">
      <c r="A16" s="24" t="s">
        <v>16</v>
      </c>
      <c r="B16" s="25">
        <v>20567</v>
      </c>
      <c r="C16" s="25">
        <v>1127140</v>
      </c>
    </row>
    <row r="17" spans="1:3" ht="11.1" customHeight="1" x14ac:dyDescent="0.2">
      <c r="A17" s="24" t="s">
        <v>17</v>
      </c>
      <c r="B17" s="25">
        <v>5638</v>
      </c>
      <c r="C17" s="25">
        <v>348165</v>
      </c>
    </row>
    <row r="18" spans="1:3" ht="11.1" customHeight="1" x14ac:dyDescent="0.2">
      <c r="A18" s="24" t="s">
        <v>18</v>
      </c>
      <c r="B18" s="25">
        <v>7346</v>
      </c>
      <c r="C18" s="25">
        <v>443918</v>
      </c>
    </row>
    <row r="19" spans="1:3" ht="11.1" customHeight="1" x14ac:dyDescent="0.2">
      <c r="A19" s="24" t="s">
        <v>19</v>
      </c>
      <c r="B19" s="25">
        <v>6155</v>
      </c>
      <c r="C19" s="25">
        <v>375013</v>
      </c>
    </row>
    <row r="20" spans="1:3" ht="11.1" customHeight="1" x14ac:dyDescent="0.2">
      <c r="A20" s="24" t="s">
        <v>20</v>
      </c>
      <c r="B20" s="25">
        <v>22032</v>
      </c>
      <c r="C20" s="25">
        <v>1300219</v>
      </c>
    </row>
    <row r="21" spans="1:3" ht="11.1" customHeight="1" x14ac:dyDescent="0.2">
      <c r="A21" s="24" t="s">
        <v>21</v>
      </c>
      <c r="B21" s="25">
        <v>20634</v>
      </c>
      <c r="C21" s="25">
        <v>1185904</v>
      </c>
    </row>
    <row r="22" spans="1:3" ht="11.1" customHeight="1" x14ac:dyDescent="0.2">
      <c r="A22" s="24" t="s">
        <v>22</v>
      </c>
      <c r="B22" s="25">
        <v>5555</v>
      </c>
      <c r="C22" s="25">
        <v>340544</v>
      </c>
    </row>
    <row r="23" spans="1:3" ht="11.1" customHeight="1" x14ac:dyDescent="0.2">
      <c r="A23" s="24" t="s">
        <v>23</v>
      </c>
      <c r="B23" s="25">
        <v>10486</v>
      </c>
      <c r="C23" s="25">
        <v>580881</v>
      </c>
    </row>
    <row r="24" spans="1:3" ht="11.1" customHeight="1" x14ac:dyDescent="0.2">
      <c r="A24" s="24" t="s">
        <v>24</v>
      </c>
      <c r="B24" s="25">
        <v>27083</v>
      </c>
      <c r="C24" s="25">
        <v>1542196</v>
      </c>
    </row>
    <row r="25" spans="1:3" ht="11.1" customHeight="1" x14ac:dyDescent="0.2">
      <c r="A25" s="24" t="s">
        <v>25</v>
      </c>
      <c r="B25" s="25">
        <v>17652</v>
      </c>
      <c r="C25" s="25">
        <v>978054</v>
      </c>
    </row>
    <row r="26" spans="1:3" ht="11.1" customHeight="1" x14ac:dyDescent="0.2">
      <c r="A26" s="24" t="s">
        <v>26</v>
      </c>
      <c r="B26" s="25">
        <v>6770</v>
      </c>
      <c r="C26" s="25">
        <v>413653</v>
      </c>
    </row>
    <row r="27" spans="1:3" ht="11.1" customHeight="1" x14ac:dyDescent="0.2">
      <c r="A27" s="24" t="s">
        <v>27</v>
      </c>
      <c r="B27" s="25">
        <v>14319</v>
      </c>
      <c r="C27" s="25">
        <v>795683</v>
      </c>
    </row>
    <row r="28" spans="1:3" ht="11.1" customHeight="1" x14ac:dyDescent="0.2">
      <c r="A28" s="24" t="s">
        <v>28</v>
      </c>
      <c r="B28" s="25">
        <v>7945</v>
      </c>
      <c r="C28" s="25">
        <v>486916</v>
      </c>
    </row>
    <row r="29" spans="1:3" ht="11.1" customHeight="1" x14ac:dyDescent="0.2">
      <c r="A29" s="24" t="s">
        <v>29</v>
      </c>
      <c r="B29" s="25">
        <v>38486</v>
      </c>
      <c r="C29" s="25">
        <v>2188666</v>
      </c>
    </row>
    <row r="30" spans="1:3" ht="11.1" customHeight="1" x14ac:dyDescent="0.2">
      <c r="A30" s="24" t="s">
        <v>30</v>
      </c>
      <c r="B30" s="25">
        <v>9947</v>
      </c>
      <c r="C30" s="25">
        <v>617319</v>
      </c>
    </row>
    <row r="31" spans="1:3" ht="11.1" customHeight="1" x14ac:dyDescent="0.2">
      <c r="A31" s="24" t="s">
        <v>31</v>
      </c>
      <c r="B31" s="25">
        <v>9979</v>
      </c>
      <c r="C31" s="25">
        <v>561295</v>
      </c>
    </row>
    <row r="32" spans="1:3" ht="11.1" customHeight="1" x14ac:dyDescent="0.2">
      <c r="A32" s="24" t="s">
        <v>32</v>
      </c>
      <c r="B32" s="25">
        <v>10074</v>
      </c>
      <c r="C32" s="25">
        <v>555681</v>
      </c>
    </row>
    <row r="33" spans="1:3" ht="11.1" customHeight="1" x14ac:dyDescent="0.2">
      <c r="A33" s="24" t="s">
        <v>33</v>
      </c>
      <c r="B33" s="25">
        <v>17459</v>
      </c>
      <c r="C33" s="25">
        <v>969978</v>
      </c>
    </row>
    <row r="34" spans="1:3" ht="11.1" customHeight="1" x14ac:dyDescent="0.2">
      <c r="A34" s="24" t="s">
        <v>34</v>
      </c>
      <c r="B34" s="25">
        <v>4740</v>
      </c>
      <c r="C34" s="25">
        <v>298868</v>
      </c>
    </row>
    <row r="35" spans="1:3" ht="11.1" customHeight="1" x14ac:dyDescent="0.2">
      <c r="A35" s="24" t="s">
        <v>35</v>
      </c>
      <c r="B35" s="25">
        <v>30138</v>
      </c>
      <c r="C35" s="25">
        <v>1739239</v>
      </c>
    </row>
    <row r="36" spans="1:3" ht="11.1" customHeight="1" x14ac:dyDescent="0.2">
      <c r="A36" s="24" t="s">
        <v>36</v>
      </c>
      <c r="B36" s="25">
        <v>27402</v>
      </c>
      <c r="C36" s="25">
        <v>1573606</v>
      </c>
    </row>
    <row r="37" spans="1:3" ht="11.1" customHeight="1" x14ac:dyDescent="0.2">
      <c r="A37" s="24" t="s">
        <v>37</v>
      </c>
      <c r="B37" s="25">
        <v>9856</v>
      </c>
      <c r="C37" s="25">
        <v>595048</v>
      </c>
    </row>
    <row r="38" spans="1:3" ht="11.1" customHeight="1" x14ac:dyDescent="0.2">
      <c r="A38" s="24" t="s">
        <v>38</v>
      </c>
      <c r="B38" s="25">
        <v>11653</v>
      </c>
      <c r="C38" s="25">
        <v>668591</v>
      </c>
    </row>
    <row r="39" spans="1:3" ht="11.1" customHeight="1" x14ac:dyDescent="0.2">
      <c r="A39" s="24" t="s">
        <v>39</v>
      </c>
      <c r="B39" s="25">
        <v>7917</v>
      </c>
      <c r="C39" s="25">
        <v>479738</v>
      </c>
    </row>
    <row r="40" spans="1:3" ht="11.1" customHeight="1" x14ac:dyDescent="0.2">
      <c r="A40" s="24" t="s">
        <v>40</v>
      </c>
      <c r="B40" s="25">
        <v>7271</v>
      </c>
      <c r="C40" s="25">
        <v>438224</v>
      </c>
    </row>
    <row r="41" spans="1:3" ht="11.1" customHeight="1" x14ac:dyDescent="0.2">
      <c r="A41" s="24" t="s">
        <v>41</v>
      </c>
      <c r="B41" s="25">
        <v>3634</v>
      </c>
      <c r="C41" s="25">
        <v>312660</v>
      </c>
    </row>
    <row r="42" spans="1:3" ht="11.1" customHeight="1" x14ac:dyDescent="0.2">
      <c r="A42" s="24" t="s">
        <v>42</v>
      </c>
      <c r="B42" s="25">
        <v>24301</v>
      </c>
      <c r="C42" s="25">
        <v>1729583</v>
      </c>
    </row>
    <row r="43" spans="1:3" ht="11.1" customHeight="1" x14ac:dyDescent="0.2">
      <c r="A43" s="24" t="s">
        <v>43</v>
      </c>
      <c r="B43" s="26">
        <v>650</v>
      </c>
      <c r="C43" s="25">
        <v>49913</v>
      </c>
    </row>
    <row r="44" spans="1:3" ht="11.1" customHeight="1" x14ac:dyDescent="0.2">
      <c r="A44" s="24" t="s">
        <v>54</v>
      </c>
      <c r="B44" s="25">
        <v>1357</v>
      </c>
      <c r="C44" s="25">
        <v>113125</v>
      </c>
    </row>
    <row r="45" spans="1:3" ht="11.1" customHeight="1" x14ac:dyDescent="0.2">
      <c r="A45" s="24" t="s">
        <v>46</v>
      </c>
      <c r="B45" s="25">
        <v>21105</v>
      </c>
      <c r="C45" s="25">
        <v>1493988</v>
      </c>
    </row>
    <row r="46" spans="1:3" ht="11.1" customHeight="1" x14ac:dyDescent="0.2">
      <c r="A46" s="24" t="s">
        <v>47</v>
      </c>
      <c r="B46" s="25">
        <v>17595</v>
      </c>
      <c r="C46" s="25">
        <v>1260330</v>
      </c>
    </row>
    <row r="47" spans="1:3" s="12" customFormat="1" ht="11.1" customHeight="1" x14ac:dyDescent="0.2">
      <c r="A47" s="24" t="s">
        <v>48</v>
      </c>
      <c r="B47" s="25">
        <v>928535</v>
      </c>
      <c r="C47" s="25">
        <v>57001025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view="pageBreakPreview" zoomScale="120" zoomScaleNormal="100" zoomScaleSheetLayoutView="120" workbookViewId="0">
      <selection activeCell="C72" sqref="C72"/>
    </sheetView>
  </sheetViews>
  <sheetFormatPr defaultColWidth="10.5" defaultRowHeight="11.25" x14ac:dyDescent="0.2"/>
  <cols>
    <col min="1" max="1" width="54.33203125" style="12" customWidth="1"/>
    <col min="2" max="2" width="18" style="12" customWidth="1"/>
    <col min="3" max="3" width="17" style="12" customWidth="1"/>
    <col min="4" max="16384" width="10.5" style="14"/>
  </cols>
  <sheetData>
    <row r="1" spans="1:3" s="12" customFormat="1" ht="51" customHeight="1" x14ac:dyDescent="0.2">
      <c r="B1" s="59" t="s">
        <v>55</v>
      </c>
      <c r="C1" s="59"/>
    </row>
    <row r="2" spans="1:3" ht="11.1" customHeight="1" x14ac:dyDescent="0.2"/>
    <row r="3" spans="1:3" ht="32.1" customHeight="1" x14ac:dyDescent="0.2">
      <c r="A3" s="86" t="s">
        <v>119</v>
      </c>
      <c r="B3" s="86"/>
      <c r="C3" s="86"/>
    </row>
    <row r="4" spans="1:3" ht="11.1" customHeight="1" x14ac:dyDescent="0.2"/>
    <row r="5" spans="1:3" ht="44.1" customHeight="1" x14ac:dyDescent="0.2">
      <c r="A5" s="21" t="s">
        <v>1</v>
      </c>
      <c r="B5" s="22" t="s">
        <v>2</v>
      </c>
      <c r="C5" s="23" t="s">
        <v>50</v>
      </c>
    </row>
    <row r="6" spans="1:3" ht="11.1" customHeight="1" x14ac:dyDescent="0.2">
      <c r="A6" s="24" t="s">
        <v>120</v>
      </c>
      <c r="B6" s="25">
        <v>504959</v>
      </c>
      <c r="C6" s="25">
        <v>33476256</v>
      </c>
    </row>
    <row r="7" spans="1:3" ht="11.1" customHeight="1" x14ac:dyDescent="0.2">
      <c r="A7" s="24" t="s">
        <v>5</v>
      </c>
      <c r="B7" s="25">
        <v>3895</v>
      </c>
      <c r="C7" s="25">
        <v>181436</v>
      </c>
    </row>
    <row r="8" spans="1:3" ht="11.1" customHeight="1" x14ac:dyDescent="0.2">
      <c r="A8" s="24" t="s">
        <v>9</v>
      </c>
      <c r="B8" s="25">
        <v>54074</v>
      </c>
      <c r="C8" s="25">
        <v>2936714</v>
      </c>
    </row>
    <row r="9" spans="1:3" ht="11.1" customHeight="1" x14ac:dyDescent="0.2">
      <c r="A9" s="24" t="s">
        <v>121</v>
      </c>
      <c r="B9" s="25">
        <v>104610</v>
      </c>
      <c r="C9" s="25">
        <v>5875596</v>
      </c>
    </row>
    <row r="10" spans="1:3" ht="11.1" customHeight="1" x14ac:dyDescent="0.2">
      <c r="A10" s="24" t="s">
        <v>11</v>
      </c>
      <c r="B10" s="25">
        <v>4582</v>
      </c>
      <c r="C10" s="25">
        <v>244633</v>
      </c>
    </row>
    <row r="11" spans="1:3" ht="11.1" customHeight="1" x14ac:dyDescent="0.2">
      <c r="A11" s="24" t="s">
        <v>122</v>
      </c>
      <c r="B11" s="25">
        <v>72093</v>
      </c>
      <c r="C11" s="25">
        <v>4722993</v>
      </c>
    </row>
    <row r="12" spans="1:3" ht="11.1" customHeight="1" x14ac:dyDescent="0.2">
      <c r="A12" s="24" t="s">
        <v>13</v>
      </c>
      <c r="B12" s="25">
        <v>20504</v>
      </c>
      <c r="C12" s="25">
        <v>1185233</v>
      </c>
    </row>
    <row r="13" spans="1:3" ht="11.1" customHeight="1" x14ac:dyDescent="0.2">
      <c r="A13" s="24" t="s">
        <v>14</v>
      </c>
      <c r="B13" s="25">
        <v>92867</v>
      </c>
      <c r="C13" s="25">
        <v>5191962</v>
      </c>
    </row>
    <row r="14" spans="1:3" ht="11.1" customHeight="1" x14ac:dyDescent="0.2">
      <c r="A14" s="24" t="s">
        <v>123</v>
      </c>
      <c r="B14" s="25">
        <v>57972</v>
      </c>
      <c r="C14" s="25">
        <v>3140054</v>
      </c>
    </row>
    <row r="15" spans="1:3" ht="11.1" customHeight="1" x14ac:dyDescent="0.2">
      <c r="A15" s="24" t="s">
        <v>16</v>
      </c>
      <c r="B15" s="25">
        <v>36668</v>
      </c>
      <c r="C15" s="25">
        <v>1913122</v>
      </c>
    </row>
    <row r="16" spans="1:3" ht="11.1" customHeight="1" x14ac:dyDescent="0.2">
      <c r="A16" s="24" t="s">
        <v>17</v>
      </c>
      <c r="B16" s="25">
        <v>10896</v>
      </c>
      <c r="C16" s="25">
        <v>591163</v>
      </c>
    </row>
    <row r="17" spans="1:3" ht="11.1" customHeight="1" x14ac:dyDescent="0.2">
      <c r="A17" s="24" t="s">
        <v>18</v>
      </c>
      <c r="B17" s="25">
        <v>12254</v>
      </c>
      <c r="C17" s="25">
        <v>677943</v>
      </c>
    </row>
    <row r="18" spans="1:3" ht="11.1" customHeight="1" x14ac:dyDescent="0.2">
      <c r="A18" s="24" t="s">
        <v>19</v>
      </c>
      <c r="B18" s="25">
        <v>11518</v>
      </c>
      <c r="C18" s="25">
        <v>632510</v>
      </c>
    </row>
    <row r="19" spans="1:3" ht="11.1" customHeight="1" x14ac:dyDescent="0.2">
      <c r="A19" s="24" t="s">
        <v>20</v>
      </c>
      <c r="B19" s="25">
        <v>41344</v>
      </c>
      <c r="C19" s="25">
        <v>2091317</v>
      </c>
    </row>
    <row r="20" spans="1:3" ht="11.1" customHeight="1" x14ac:dyDescent="0.2">
      <c r="A20" s="24" t="s">
        <v>21</v>
      </c>
      <c r="B20" s="25">
        <v>37816</v>
      </c>
      <c r="C20" s="25">
        <v>1930286</v>
      </c>
    </row>
    <row r="21" spans="1:3" ht="11.1" customHeight="1" x14ac:dyDescent="0.2">
      <c r="A21" s="24" t="s">
        <v>22</v>
      </c>
      <c r="B21" s="25">
        <v>10810</v>
      </c>
      <c r="C21" s="25">
        <v>590568</v>
      </c>
    </row>
    <row r="22" spans="1:3" ht="11.1" customHeight="1" x14ac:dyDescent="0.2">
      <c r="A22" s="24" t="s">
        <v>23</v>
      </c>
      <c r="B22" s="25">
        <v>20385</v>
      </c>
      <c r="C22" s="25">
        <v>1029545</v>
      </c>
    </row>
    <row r="23" spans="1:3" ht="11.1" customHeight="1" x14ac:dyDescent="0.2">
      <c r="A23" s="24" t="s">
        <v>24</v>
      </c>
      <c r="B23" s="25">
        <v>52073</v>
      </c>
      <c r="C23" s="25">
        <v>2637194</v>
      </c>
    </row>
    <row r="24" spans="1:3" ht="11.1" customHeight="1" x14ac:dyDescent="0.2">
      <c r="A24" s="24" t="s">
        <v>25</v>
      </c>
      <c r="B24" s="25">
        <v>33769</v>
      </c>
      <c r="C24" s="25">
        <v>1720614</v>
      </c>
    </row>
    <row r="25" spans="1:3" ht="11.1" customHeight="1" x14ac:dyDescent="0.2">
      <c r="A25" s="24" t="s">
        <v>26</v>
      </c>
      <c r="B25" s="25">
        <v>12510</v>
      </c>
      <c r="C25" s="25">
        <v>681002</v>
      </c>
    </row>
    <row r="26" spans="1:3" ht="11.1" customHeight="1" x14ac:dyDescent="0.2">
      <c r="A26" s="24" t="s">
        <v>27</v>
      </c>
      <c r="B26" s="25">
        <v>23235</v>
      </c>
      <c r="C26" s="25">
        <v>1224174</v>
      </c>
    </row>
    <row r="27" spans="1:3" ht="11.1" customHeight="1" x14ac:dyDescent="0.2">
      <c r="A27" s="24" t="s">
        <v>28</v>
      </c>
      <c r="B27" s="25">
        <v>15368</v>
      </c>
      <c r="C27" s="25">
        <v>844152</v>
      </c>
    </row>
    <row r="28" spans="1:3" ht="11.1" customHeight="1" x14ac:dyDescent="0.2">
      <c r="A28" s="24" t="s">
        <v>29</v>
      </c>
      <c r="B28" s="25">
        <v>54508</v>
      </c>
      <c r="C28" s="25">
        <v>2785404</v>
      </c>
    </row>
    <row r="29" spans="1:3" ht="11.1" customHeight="1" x14ac:dyDescent="0.2">
      <c r="A29" s="24" t="s">
        <v>30</v>
      </c>
      <c r="B29" s="25">
        <v>19488</v>
      </c>
      <c r="C29" s="25">
        <v>1055876</v>
      </c>
    </row>
    <row r="30" spans="1:3" ht="11.1" customHeight="1" x14ac:dyDescent="0.2">
      <c r="A30" s="24" t="s">
        <v>31</v>
      </c>
      <c r="B30" s="25">
        <v>18003</v>
      </c>
      <c r="C30" s="25">
        <v>928954</v>
      </c>
    </row>
    <row r="31" spans="1:3" ht="11.1" customHeight="1" x14ac:dyDescent="0.2">
      <c r="A31" s="24" t="s">
        <v>32</v>
      </c>
      <c r="B31" s="25">
        <v>17019</v>
      </c>
      <c r="C31" s="25">
        <v>885214</v>
      </c>
    </row>
    <row r="32" spans="1:3" ht="11.1" customHeight="1" x14ac:dyDescent="0.2">
      <c r="A32" s="24" t="s">
        <v>33</v>
      </c>
      <c r="B32" s="25">
        <v>33181</v>
      </c>
      <c r="C32" s="25">
        <v>1683603</v>
      </c>
    </row>
    <row r="33" spans="1:3" ht="11.1" customHeight="1" x14ac:dyDescent="0.2">
      <c r="A33" s="24" t="s">
        <v>34</v>
      </c>
      <c r="B33" s="25">
        <v>8846</v>
      </c>
      <c r="C33" s="25">
        <v>475745</v>
      </c>
    </row>
    <row r="34" spans="1:3" ht="11.1" customHeight="1" x14ac:dyDescent="0.2">
      <c r="A34" s="24" t="s">
        <v>35</v>
      </c>
      <c r="B34" s="25">
        <v>58091</v>
      </c>
      <c r="C34" s="25">
        <v>2978326</v>
      </c>
    </row>
    <row r="35" spans="1:3" ht="11.1" customHeight="1" x14ac:dyDescent="0.2">
      <c r="A35" s="24" t="s">
        <v>36</v>
      </c>
      <c r="B35" s="25">
        <v>53496</v>
      </c>
      <c r="C35" s="25">
        <v>2703910</v>
      </c>
    </row>
    <row r="36" spans="1:3" ht="11.1" customHeight="1" x14ac:dyDescent="0.2">
      <c r="A36" s="24" t="s">
        <v>37</v>
      </c>
      <c r="B36" s="25">
        <v>19472</v>
      </c>
      <c r="C36" s="25">
        <v>1052559</v>
      </c>
    </row>
    <row r="37" spans="1:3" ht="11.1" customHeight="1" x14ac:dyDescent="0.2">
      <c r="A37" s="24" t="s">
        <v>38</v>
      </c>
      <c r="B37" s="25">
        <v>20566</v>
      </c>
      <c r="C37" s="25">
        <v>1070066</v>
      </c>
    </row>
    <row r="38" spans="1:3" ht="11.1" customHeight="1" x14ac:dyDescent="0.2">
      <c r="A38" s="24" t="s">
        <v>39</v>
      </c>
      <c r="B38" s="25">
        <v>14404</v>
      </c>
      <c r="C38" s="25">
        <v>789459</v>
      </c>
    </row>
    <row r="39" spans="1:3" ht="11.1" customHeight="1" x14ac:dyDescent="0.2">
      <c r="A39" s="24" t="s">
        <v>40</v>
      </c>
      <c r="B39" s="25">
        <v>13061</v>
      </c>
      <c r="C39" s="25">
        <v>725637</v>
      </c>
    </row>
    <row r="40" spans="1:3" ht="11.1" customHeight="1" x14ac:dyDescent="0.2">
      <c r="A40" s="24" t="s">
        <v>41</v>
      </c>
      <c r="B40" s="25">
        <v>6220</v>
      </c>
      <c r="C40" s="25">
        <v>269523</v>
      </c>
    </row>
    <row r="41" spans="1:3" ht="11.1" customHeight="1" x14ac:dyDescent="0.2">
      <c r="A41" s="24" t="s">
        <v>42</v>
      </c>
      <c r="B41" s="25">
        <v>41656</v>
      </c>
      <c r="C41" s="25">
        <v>2074885</v>
      </c>
    </row>
    <row r="42" spans="1:3" ht="11.1" customHeight="1" x14ac:dyDescent="0.2">
      <c r="A42" s="24" t="s">
        <v>44</v>
      </c>
      <c r="B42" s="26">
        <v>38</v>
      </c>
      <c r="C42" s="25">
        <v>2032</v>
      </c>
    </row>
    <row r="43" spans="1:3" ht="11.1" customHeight="1" x14ac:dyDescent="0.2">
      <c r="A43" s="24" t="s">
        <v>124</v>
      </c>
      <c r="B43" s="25">
        <v>5324</v>
      </c>
      <c r="C43" s="25">
        <v>244886</v>
      </c>
    </row>
    <row r="44" spans="1:3" ht="11.1" customHeight="1" x14ac:dyDescent="0.2">
      <c r="A44" s="24" t="s">
        <v>125</v>
      </c>
      <c r="B44" s="26">
        <v>573</v>
      </c>
      <c r="C44" s="25">
        <v>27244</v>
      </c>
    </row>
    <row r="45" spans="1:3" ht="11.1" customHeight="1" x14ac:dyDescent="0.2">
      <c r="A45" s="24" t="s">
        <v>126</v>
      </c>
      <c r="B45" s="25">
        <v>7636</v>
      </c>
      <c r="C45" s="25">
        <v>362436</v>
      </c>
    </row>
    <row r="46" spans="1:3" ht="11.1" customHeight="1" x14ac:dyDescent="0.2">
      <c r="A46" s="24" t="s">
        <v>127</v>
      </c>
      <c r="B46" s="25">
        <v>2051</v>
      </c>
      <c r="C46" s="25">
        <v>93977</v>
      </c>
    </row>
    <row r="47" spans="1:3" ht="11.1" customHeight="1" x14ac:dyDescent="0.2">
      <c r="A47" s="24" t="s">
        <v>128</v>
      </c>
      <c r="B47" s="25">
        <v>1425</v>
      </c>
      <c r="C47" s="25">
        <v>78906</v>
      </c>
    </row>
    <row r="48" spans="1:3" ht="11.1" customHeight="1" x14ac:dyDescent="0.2">
      <c r="A48" s="24" t="s">
        <v>129</v>
      </c>
      <c r="B48" s="25">
        <v>1615</v>
      </c>
      <c r="C48" s="25">
        <v>76415</v>
      </c>
    </row>
    <row r="49" spans="1:3" ht="11.1" customHeight="1" x14ac:dyDescent="0.2">
      <c r="A49" s="24" t="s">
        <v>130</v>
      </c>
      <c r="B49" s="25">
        <v>1115</v>
      </c>
      <c r="C49" s="25">
        <v>53668</v>
      </c>
    </row>
    <row r="50" spans="1:3" ht="11.1" customHeight="1" x14ac:dyDescent="0.2">
      <c r="A50" s="24" t="s">
        <v>131</v>
      </c>
      <c r="B50" s="25">
        <v>1506</v>
      </c>
      <c r="C50" s="25">
        <v>81140</v>
      </c>
    </row>
    <row r="51" spans="1:3" ht="11.1" customHeight="1" x14ac:dyDescent="0.2">
      <c r="A51" s="24" t="s">
        <v>132</v>
      </c>
      <c r="B51" s="25">
        <v>1739</v>
      </c>
      <c r="C51" s="25">
        <v>82483</v>
      </c>
    </row>
    <row r="52" spans="1:3" ht="11.1" customHeight="1" x14ac:dyDescent="0.2">
      <c r="A52" s="24" t="s">
        <v>133</v>
      </c>
      <c r="B52" s="25">
        <v>7742</v>
      </c>
      <c r="C52" s="25">
        <v>359668</v>
      </c>
    </row>
    <row r="53" spans="1:3" ht="11.1" customHeight="1" x14ac:dyDescent="0.2">
      <c r="A53" s="24" t="s">
        <v>134</v>
      </c>
      <c r="B53" s="26">
        <v>575</v>
      </c>
      <c r="C53" s="25">
        <v>26504</v>
      </c>
    </row>
    <row r="54" spans="1:3" ht="11.1" customHeight="1" x14ac:dyDescent="0.2">
      <c r="A54" s="24" t="s">
        <v>135</v>
      </c>
      <c r="B54" s="25">
        <v>1160</v>
      </c>
      <c r="C54" s="25">
        <v>52732</v>
      </c>
    </row>
    <row r="55" spans="1:3" ht="11.1" customHeight="1" x14ac:dyDescent="0.2">
      <c r="A55" s="24" t="s">
        <v>136</v>
      </c>
      <c r="B55" s="25">
        <v>2571</v>
      </c>
      <c r="C55" s="25">
        <v>125541</v>
      </c>
    </row>
    <row r="56" spans="1:3" ht="11.1" customHeight="1" x14ac:dyDescent="0.2">
      <c r="A56" s="24" t="s">
        <v>137</v>
      </c>
      <c r="B56" s="25">
        <v>5771</v>
      </c>
      <c r="C56" s="25">
        <v>278282</v>
      </c>
    </row>
    <row r="57" spans="1:3" ht="11.1" customHeight="1" x14ac:dyDescent="0.2">
      <c r="A57" s="24" t="s">
        <v>138</v>
      </c>
      <c r="B57" s="25">
        <v>3548</v>
      </c>
      <c r="C57" s="25">
        <v>160677</v>
      </c>
    </row>
    <row r="58" spans="1:3" ht="11.1" customHeight="1" x14ac:dyDescent="0.2">
      <c r="A58" s="24" t="s">
        <v>139</v>
      </c>
      <c r="B58" s="25">
        <v>2062</v>
      </c>
      <c r="C58" s="25">
        <v>101325</v>
      </c>
    </row>
    <row r="59" spans="1:3" ht="11.1" customHeight="1" x14ac:dyDescent="0.2">
      <c r="A59" s="24" t="s">
        <v>140</v>
      </c>
      <c r="B59" s="25">
        <v>2375</v>
      </c>
      <c r="C59" s="25">
        <v>107823</v>
      </c>
    </row>
    <row r="60" spans="1:3" ht="11.1" customHeight="1" x14ac:dyDescent="0.2">
      <c r="A60" s="24" t="s">
        <v>141</v>
      </c>
      <c r="B60" s="25">
        <v>1425</v>
      </c>
      <c r="C60" s="25">
        <v>70476</v>
      </c>
    </row>
    <row r="61" spans="1:3" ht="11.1" customHeight="1" x14ac:dyDescent="0.2">
      <c r="A61" s="24" t="s">
        <v>142</v>
      </c>
      <c r="B61" s="25">
        <v>1340</v>
      </c>
      <c r="C61" s="25">
        <v>60759</v>
      </c>
    </row>
    <row r="62" spans="1:3" ht="11.1" customHeight="1" x14ac:dyDescent="0.2">
      <c r="A62" s="24" t="s">
        <v>143</v>
      </c>
      <c r="B62" s="26">
        <v>268</v>
      </c>
      <c r="C62" s="25">
        <v>12727</v>
      </c>
    </row>
    <row r="63" spans="1:3" s="12" customFormat="1" ht="11.1" customHeight="1" x14ac:dyDescent="0.2">
      <c r="A63" s="24" t="s">
        <v>48</v>
      </c>
      <c r="B63" s="25">
        <v>1664072</v>
      </c>
      <c r="C63" s="25">
        <v>95457329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0"/>
  <sheetViews>
    <sheetView view="pageBreakPreview" zoomScale="120" zoomScaleNormal="100" zoomScaleSheetLayoutView="120" workbookViewId="0">
      <selection activeCell="G20" sqref="G20"/>
    </sheetView>
  </sheetViews>
  <sheetFormatPr defaultColWidth="10.5" defaultRowHeight="11.25" x14ac:dyDescent="0.2"/>
  <cols>
    <col min="1" max="1" width="60.33203125" style="12" customWidth="1"/>
    <col min="2" max="2" width="18" style="12" customWidth="1"/>
    <col min="3" max="3" width="17" style="12" customWidth="1"/>
    <col min="4" max="16384" width="10.5" style="14"/>
  </cols>
  <sheetData>
    <row r="1" spans="1:3" s="12" customFormat="1" ht="36.75" customHeight="1" x14ac:dyDescent="0.2">
      <c r="B1" s="59" t="s">
        <v>49</v>
      </c>
      <c r="C1" s="59"/>
    </row>
    <row r="3" spans="1:3" ht="54.75" customHeight="1" x14ac:dyDescent="0.2">
      <c r="A3" s="87" t="s">
        <v>0</v>
      </c>
      <c r="B3" s="87"/>
      <c r="C3" s="87"/>
    </row>
    <row r="4" spans="1:3" ht="45" x14ac:dyDescent="0.2">
      <c r="A4" s="21" t="s">
        <v>1</v>
      </c>
      <c r="B4" s="22" t="s">
        <v>2</v>
      </c>
      <c r="C4" s="23" t="s">
        <v>50</v>
      </c>
    </row>
    <row r="5" spans="1:3" ht="12" x14ac:dyDescent="0.2">
      <c r="A5" s="50" t="s">
        <v>3</v>
      </c>
      <c r="B5" s="51">
        <v>49023</v>
      </c>
      <c r="C5" s="51">
        <v>16052254</v>
      </c>
    </row>
    <row r="6" spans="1:3" ht="12" x14ac:dyDescent="0.2">
      <c r="A6" s="50" t="s">
        <v>4</v>
      </c>
      <c r="B6" s="51">
        <v>7807</v>
      </c>
      <c r="C6" s="51">
        <v>2704910</v>
      </c>
    </row>
    <row r="7" spans="1:3" ht="12" x14ac:dyDescent="0.2">
      <c r="A7" s="50" t="s">
        <v>5</v>
      </c>
      <c r="B7" s="51">
        <v>7023</v>
      </c>
      <c r="C7" s="51">
        <v>2241420</v>
      </c>
    </row>
    <row r="8" spans="1:3" ht="12" x14ac:dyDescent="0.2">
      <c r="A8" s="50" t="s">
        <v>6</v>
      </c>
      <c r="B8" s="51">
        <v>154213</v>
      </c>
      <c r="C8" s="51">
        <v>51672022</v>
      </c>
    </row>
    <row r="9" spans="1:3" ht="12" x14ac:dyDescent="0.2">
      <c r="A9" s="50" t="s">
        <v>7</v>
      </c>
      <c r="B9" s="51">
        <v>145278</v>
      </c>
      <c r="C9" s="51">
        <v>48564499</v>
      </c>
    </row>
    <row r="10" spans="1:3" ht="12" x14ac:dyDescent="0.2">
      <c r="A10" s="50" t="s">
        <v>8</v>
      </c>
      <c r="B10" s="51">
        <v>131735</v>
      </c>
      <c r="C10" s="51">
        <v>96496437</v>
      </c>
    </row>
    <row r="11" spans="1:3" ht="12" x14ac:dyDescent="0.2">
      <c r="A11" s="50" t="s">
        <v>9</v>
      </c>
      <c r="B11" s="51">
        <v>128818</v>
      </c>
      <c r="C11" s="51">
        <v>44004229</v>
      </c>
    </row>
    <row r="12" spans="1:3" ht="12" x14ac:dyDescent="0.2">
      <c r="A12" s="50" t="s">
        <v>10</v>
      </c>
      <c r="B12" s="51">
        <v>44253</v>
      </c>
      <c r="C12" s="51">
        <v>32191365</v>
      </c>
    </row>
    <row r="13" spans="1:3" ht="12" x14ac:dyDescent="0.2">
      <c r="A13" s="50" t="s">
        <v>11</v>
      </c>
      <c r="B13" s="51">
        <v>63834</v>
      </c>
      <c r="C13" s="51">
        <v>21634247</v>
      </c>
    </row>
    <row r="14" spans="1:3" ht="12" x14ac:dyDescent="0.2">
      <c r="A14" s="50" t="s">
        <v>12</v>
      </c>
      <c r="B14" s="51">
        <v>16752</v>
      </c>
      <c r="C14" s="51">
        <v>12130793</v>
      </c>
    </row>
    <row r="15" spans="1:3" ht="12" x14ac:dyDescent="0.2">
      <c r="A15" s="50" t="s">
        <v>13</v>
      </c>
      <c r="B15" s="51">
        <v>21779</v>
      </c>
      <c r="C15" s="51">
        <v>9656192</v>
      </c>
    </row>
    <row r="16" spans="1:3" ht="12" x14ac:dyDescent="0.2">
      <c r="A16" s="50" t="s">
        <v>14</v>
      </c>
      <c r="B16" s="51">
        <v>104827</v>
      </c>
      <c r="C16" s="51">
        <v>45466265</v>
      </c>
    </row>
    <row r="17" spans="1:3" ht="12" x14ac:dyDescent="0.2">
      <c r="A17" s="50" t="s">
        <v>15</v>
      </c>
      <c r="B17" s="51">
        <v>57205</v>
      </c>
      <c r="C17" s="51">
        <v>25032097</v>
      </c>
    </row>
    <row r="18" spans="1:3" ht="12" x14ac:dyDescent="0.2">
      <c r="A18" s="50" t="s">
        <v>16</v>
      </c>
      <c r="B18" s="51">
        <v>38442</v>
      </c>
      <c r="C18" s="51">
        <v>17160669</v>
      </c>
    </row>
    <row r="19" spans="1:3" ht="12" x14ac:dyDescent="0.2">
      <c r="A19" s="50" t="s">
        <v>17</v>
      </c>
      <c r="B19" s="51">
        <v>10917</v>
      </c>
      <c r="C19" s="51">
        <v>5021528</v>
      </c>
    </row>
    <row r="20" spans="1:3" ht="12" x14ac:dyDescent="0.2">
      <c r="A20" s="50" t="s">
        <v>18</v>
      </c>
      <c r="B20" s="51">
        <v>14838</v>
      </c>
      <c r="C20" s="51">
        <v>6949279</v>
      </c>
    </row>
    <row r="21" spans="1:3" ht="12" x14ac:dyDescent="0.2">
      <c r="A21" s="50" t="s">
        <v>19</v>
      </c>
      <c r="B21" s="51">
        <v>12043</v>
      </c>
      <c r="C21" s="51">
        <v>5570320</v>
      </c>
    </row>
    <row r="22" spans="1:3" ht="12" x14ac:dyDescent="0.2">
      <c r="A22" s="50" t="s">
        <v>20</v>
      </c>
      <c r="B22" s="51">
        <v>43033</v>
      </c>
      <c r="C22" s="51">
        <v>18787706</v>
      </c>
    </row>
    <row r="23" spans="1:3" ht="12" x14ac:dyDescent="0.2">
      <c r="A23" s="50" t="s">
        <v>21</v>
      </c>
      <c r="B23" s="51">
        <v>38906</v>
      </c>
      <c r="C23" s="51">
        <v>17061967</v>
      </c>
    </row>
    <row r="24" spans="1:3" ht="12" x14ac:dyDescent="0.2">
      <c r="A24" s="50" t="s">
        <v>22</v>
      </c>
      <c r="B24" s="51">
        <v>10766</v>
      </c>
      <c r="C24" s="51">
        <v>4998969</v>
      </c>
    </row>
    <row r="25" spans="1:3" ht="12" x14ac:dyDescent="0.2">
      <c r="A25" s="50" t="s">
        <v>23</v>
      </c>
      <c r="B25" s="51">
        <v>20563</v>
      </c>
      <c r="C25" s="51">
        <v>8984952</v>
      </c>
    </row>
    <row r="26" spans="1:3" ht="12" x14ac:dyDescent="0.2">
      <c r="A26" s="50" t="s">
        <v>24</v>
      </c>
      <c r="B26" s="51">
        <v>50965</v>
      </c>
      <c r="C26" s="51">
        <v>21919197</v>
      </c>
    </row>
    <row r="27" spans="1:3" ht="12" x14ac:dyDescent="0.2">
      <c r="A27" s="50" t="s">
        <v>25</v>
      </c>
      <c r="B27" s="51">
        <v>32643</v>
      </c>
      <c r="C27" s="51">
        <v>14430002</v>
      </c>
    </row>
    <row r="28" spans="1:3" ht="12" x14ac:dyDescent="0.2">
      <c r="A28" s="50" t="s">
        <v>26</v>
      </c>
      <c r="B28" s="51">
        <v>12858</v>
      </c>
      <c r="C28" s="51">
        <v>5956073</v>
      </c>
    </row>
    <row r="29" spans="1:3" ht="12" x14ac:dyDescent="0.2">
      <c r="A29" s="50" t="s">
        <v>27</v>
      </c>
      <c r="B29" s="51">
        <v>27591</v>
      </c>
      <c r="C29" s="51">
        <v>12212145</v>
      </c>
    </row>
    <row r="30" spans="1:3" ht="12" x14ac:dyDescent="0.2">
      <c r="A30" s="50" t="s">
        <v>28</v>
      </c>
      <c r="B30" s="51">
        <v>16093</v>
      </c>
      <c r="C30" s="51">
        <v>7486195</v>
      </c>
    </row>
    <row r="31" spans="1:3" ht="12" x14ac:dyDescent="0.2">
      <c r="A31" s="50" t="s">
        <v>29</v>
      </c>
      <c r="B31" s="51">
        <v>94889</v>
      </c>
      <c r="C31" s="51">
        <v>41692488</v>
      </c>
    </row>
    <row r="32" spans="1:3" ht="12" x14ac:dyDescent="0.2">
      <c r="A32" s="50" t="s">
        <v>30</v>
      </c>
      <c r="B32" s="51">
        <v>19549</v>
      </c>
      <c r="C32" s="51">
        <v>9056302</v>
      </c>
    </row>
    <row r="33" spans="1:3" ht="12" x14ac:dyDescent="0.2">
      <c r="A33" s="50" t="s">
        <v>31</v>
      </c>
      <c r="B33" s="51">
        <v>19927</v>
      </c>
      <c r="C33" s="51">
        <v>8762699</v>
      </c>
    </row>
    <row r="34" spans="1:3" ht="12" x14ac:dyDescent="0.2">
      <c r="A34" s="50" t="s">
        <v>32</v>
      </c>
      <c r="B34" s="51">
        <v>21319</v>
      </c>
      <c r="C34" s="51">
        <v>9476918</v>
      </c>
    </row>
    <row r="35" spans="1:3" ht="12" x14ac:dyDescent="0.2">
      <c r="A35" s="50" t="s">
        <v>33</v>
      </c>
      <c r="B35" s="51">
        <v>33250</v>
      </c>
      <c r="C35" s="51">
        <v>14669124</v>
      </c>
    </row>
    <row r="36" spans="1:3" ht="12" x14ac:dyDescent="0.2">
      <c r="A36" s="50" t="s">
        <v>34</v>
      </c>
      <c r="B36" s="51">
        <v>9999</v>
      </c>
      <c r="C36" s="51">
        <v>4362289</v>
      </c>
    </row>
    <row r="37" spans="1:3" ht="12" x14ac:dyDescent="0.2">
      <c r="A37" s="50" t="s">
        <v>35</v>
      </c>
      <c r="B37" s="51">
        <v>61866</v>
      </c>
      <c r="C37" s="51">
        <v>27691324</v>
      </c>
    </row>
    <row r="38" spans="1:3" ht="12" x14ac:dyDescent="0.2">
      <c r="A38" s="50" t="s">
        <v>36</v>
      </c>
      <c r="B38" s="51">
        <v>53553</v>
      </c>
      <c r="C38" s="51">
        <v>23416941</v>
      </c>
    </row>
    <row r="39" spans="1:3" ht="12" x14ac:dyDescent="0.2">
      <c r="A39" s="50" t="s">
        <v>37</v>
      </c>
      <c r="B39" s="51">
        <v>19638</v>
      </c>
      <c r="C39" s="51">
        <v>9157069</v>
      </c>
    </row>
    <row r="40" spans="1:3" ht="12" x14ac:dyDescent="0.2">
      <c r="A40" s="50" t="s">
        <v>38</v>
      </c>
      <c r="B40" s="51">
        <v>21539</v>
      </c>
      <c r="C40" s="51">
        <v>9714807</v>
      </c>
    </row>
    <row r="41" spans="1:3" ht="12" x14ac:dyDescent="0.2">
      <c r="A41" s="50" t="s">
        <v>39</v>
      </c>
      <c r="B41" s="51">
        <v>14900</v>
      </c>
      <c r="C41" s="51">
        <v>6958585</v>
      </c>
    </row>
    <row r="42" spans="1:3" ht="12" x14ac:dyDescent="0.2">
      <c r="A42" s="50" t="s">
        <v>40</v>
      </c>
      <c r="B42" s="51">
        <v>14021</v>
      </c>
      <c r="C42" s="51">
        <v>6609161</v>
      </c>
    </row>
    <row r="43" spans="1:3" ht="12" x14ac:dyDescent="0.2">
      <c r="A43" s="50" t="s">
        <v>41</v>
      </c>
      <c r="B43" s="51">
        <v>7388</v>
      </c>
      <c r="C43" s="51">
        <v>1874310</v>
      </c>
    </row>
    <row r="44" spans="1:3" ht="12" x14ac:dyDescent="0.2">
      <c r="A44" s="50" t="s">
        <v>42</v>
      </c>
      <c r="B44" s="51">
        <v>47804</v>
      </c>
      <c r="C44" s="51">
        <v>15952195</v>
      </c>
    </row>
    <row r="45" spans="1:3" ht="12" x14ac:dyDescent="0.2">
      <c r="A45" s="50" t="s">
        <v>43</v>
      </c>
      <c r="B45" s="51">
        <v>3936</v>
      </c>
      <c r="C45" s="51">
        <v>1739712</v>
      </c>
    </row>
    <row r="46" spans="1:3" ht="12" x14ac:dyDescent="0.2">
      <c r="A46" s="50" t="s">
        <v>44</v>
      </c>
      <c r="B46" s="51">
        <v>1246</v>
      </c>
      <c r="C46" s="51">
        <v>550755</v>
      </c>
    </row>
    <row r="47" spans="1:3" ht="12" x14ac:dyDescent="0.2">
      <c r="A47" s="50" t="s">
        <v>45</v>
      </c>
      <c r="B47" s="51">
        <v>4949</v>
      </c>
      <c r="C47" s="51">
        <v>1133254</v>
      </c>
    </row>
    <row r="48" spans="1:3" ht="12" x14ac:dyDescent="0.2">
      <c r="A48" s="50" t="s">
        <v>46</v>
      </c>
      <c r="B48" s="51">
        <v>41604</v>
      </c>
      <c r="C48" s="51">
        <v>16611159</v>
      </c>
    </row>
    <row r="49" spans="1:3" ht="12" x14ac:dyDescent="0.2">
      <c r="A49" s="50" t="s">
        <v>47</v>
      </c>
      <c r="B49" s="51">
        <v>36825</v>
      </c>
      <c r="C49" s="51">
        <v>12083479</v>
      </c>
    </row>
    <row r="50" spans="1:3" s="12" customFormat="1" ht="12" x14ac:dyDescent="0.2">
      <c r="A50" s="50" t="s">
        <v>48</v>
      </c>
      <c r="B50" s="51">
        <v>1790407</v>
      </c>
      <c r="C50" s="51">
        <v>775898303</v>
      </c>
    </row>
  </sheetData>
  <mergeCells count="2">
    <mergeCell ref="A3:C3"/>
    <mergeCell ref="B1:C1"/>
  </mergeCells>
  <pageMargins left="0.7" right="0.7" top="0.75" bottom="0.75" header="0.3" footer="0.3"/>
  <pageSetup paperSize="9" pageOrder="overThenDown" orientation="portrait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прил 5 ВМП</vt:lpstr>
      <vt:lpstr>прил 4 КС МЕР(помесячно)</vt:lpstr>
      <vt:lpstr>прил 3.2 ДИ МРТ</vt:lpstr>
      <vt:lpstr>прил 3.1 ДИ КТ</vt:lpstr>
      <vt:lpstr>прил 2 ФАПы</vt:lpstr>
      <vt:lpstr>прил 1.3 Подуш. Гин</vt:lpstr>
      <vt:lpstr>прил 1.2 Подуш. Стомат</vt:lpstr>
      <vt:lpstr>прил 1.1 Подуш. Тер.</vt:lpstr>
      <vt:lpstr>'прил 2 ФАПы'!Область_печати</vt:lpstr>
      <vt:lpstr>'прил 3.1 ДИ КТ'!Область_печати</vt:lpstr>
      <vt:lpstr>'прил 3.2 ДИ МРТ'!Область_печати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2025-07-30T04:19:53Z</cp:lastPrinted>
  <dcterms:modified xsi:type="dcterms:W3CDTF">2025-08-08T05:35:23Z</dcterms:modified>
</cp:coreProperties>
</file>